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型式一覧!$A$3:$AJ$337</definedName>
  </definedNames>
  <calcPr calcId="152511"/>
</workbook>
</file>

<file path=xl/calcChain.xml><?xml version="1.0" encoding="utf-8"?>
<calcChain xmlns="http://schemas.openxmlformats.org/spreadsheetml/2006/main">
  <c r="N366" i="1" l="1"/>
  <c r="P366" i="1" s="1"/>
  <c r="R366" i="1" s="1"/>
  <c r="T366" i="1" s="1"/>
  <c r="V366" i="1" s="1"/>
  <c r="X366" i="1" s="1"/>
  <c r="Z366" i="1" s="1"/>
  <c r="AB366" i="1" s="1"/>
  <c r="AD366" i="1" s="1"/>
  <c r="AF366" i="1" s="1"/>
  <c r="AH366" i="1" s="1"/>
  <c r="AJ366" i="1" s="1"/>
  <c r="K366" i="1"/>
  <c r="K318" i="1" l="1"/>
  <c r="K284" i="1"/>
  <c r="K285" i="1"/>
  <c r="K287" i="1"/>
  <c r="K286" i="1"/>
  <c r="K309" i="1"/>
  <c r="K310" i="1"/>
  <c r="K311" i="1"/>
  <c r="K312" i="1"/>
  <c r="K314" i="1"/>
  <c r="K320" i="1"/>
  <c r="K319" i="1"/>
  <c r="K315" i="1"/>
  <c r="K367" i="1"/>
  <c r="N367" i="1"/>
  <c r="P367" i="1" s="1"/>
  <c r="R367" i="1" s="1"/>
  <c r="T367" i="1" s="1"/>
  <c r="V367" i="1" s="1"/>
  <c r="X367" i="1" s="1"/>
  <c r="Z367" i="1" s="1"/>
  <c r="AB367" i="1" s="1"/>
  <c r="AD367" i="1" s="1"/>
  <c r="AF367" i="1" s="1"/>
  <c r="AH367" i="1" s="1"/>
  <c r="AJ367" i="1" s="1"/>
  <c r="N315" i="1"/>
  <c r="P315" i="1" s="1"/>
  <c r="R315" i="1" s="1"/>
  <c r="T315" i="1" s="1"/>
  <c r="V315" i="1" s="1"/>
  <c r="X315" i="1" s="1"/>
  <c r="Z315" i="1" s="1"/>
  <c r="AB315" i="1" s="1"/>
  <c r="AD315" i="1" s="1"/>
  <c r="AF315" i="1" s="1"/>
  <c r="AH315" i="1" s="1"/>
  <c r="AJ315" i="1" s="1"/>
  <c r="N319" i="1"/>
  <c r="P319" i="1" s="1"/>
  <c r="R319" i="1" s="1"/>
  <c r="T319" i="1" s="1"/>
  <c r="V319" i="1" s="1"/>
  <c r="X319" i="1" s="1"/>
  <c r="Z319" i="1" s="1"/>
  <c r="AB319" i="1" s="1"/>
  <c r="AD319" i="1" s="1"/>
  <c r="AF319" i="1" s="1"/>
  <c r="AH319" i="1" s="1"/>
  <c r="AJ319" i="1" s="1"/>
  <c r="N320" i="1"/>
  <c r="P320" i="1" s="1"/>
  <c r="R320" i="1" s="1"/>
  <c r="T320" i="1" s="1"/>
  <c r="V320" i="1" s="1"/>
  <c r="X320" i="1" s="1"/>
  <c r="Z320" i="1" s="1"/>
  <c r="AB320" i="1" s="1"/>
  <c r="AD320" i="1" s="1"/>
  <c r="AF320" i="1" s="1"/>
  <c r="AH320" i="1" s="1"/>
  <c r="AJ320" i="1" s="1"/>
  <c r="N314" i="1"/>
  <c r="P314" i="1" s="1"/>
  <c r="R314" i="1" s="1"/>
  <c r="T314" i="1" s="1"/>
  <c r="V314" i="1" s="1"/>
  <c r="X314" i="1" s="1"/>
  <c r="Z314" i="1" s="1"/>
  <c r="AB314" i="1" s="1"/>
  <c r="AD314" i="1" s="1"/>
  <c r="AF314" i="1" s="1"/>
  <c r="AH314" i="1" s="1"/>
  <c r="AJ314" i="1" s="1"/>
  <c r="N312" i="1"/>
  <c r="P312" i="1" s="1"/>
  <c r="R312" i="1" s="1"/>
  <c r="T312" i="1" s="1"/>
  <c r="V312" i="1" s="1"/>
  <c r="X312" i="1" s="1"/>
  <c r="Z312" i="1" s="1"/>
  <c r="AB312" i="1" s="1"/>
  <c r="AD312" i="1" s="1"/>
  <c r="AF312" i="1" s="1"/>
  <c r="AH312" i="1" s="1"/>
  <c r="AJ312" i="1" s="1"/>
  <c r="N311" i="1"/>
  <c r="P311" i="1" s="1"/>
  <c r="R311" i="1" s="1"/>
  <c r="T311" i="1" s="1"/>
  <c r="V311" i="1" s="1"/>
  <c r="X311" i="1" s="1"/>
  <c r="Z311" i="1" s="1"/>
  <c r="AB311" i="1" s="1"/>
  <c r="AD311" i="1" s="1"/>
  <c r="AF311" i="1" s="1"/>
  <c r="AH311" i="1" s="1"/>
  <c r="AJ311" i="1" s="1"/>
  <c r="N310" i="1"/>
  <c r="P310" i="1" s="1"/>
  <c r="R310" i="1" s="1"/>
  <c r="T310" i="1" s="1"/>
  <c r="V310" i="1" s="1"/>
  <c r="X310" i="1" s="1"/>
  <c r="Z310" i="1" s="1"/>
  <c r="AB310" i="1" s="1"/>
  <c r="AD310" i="1" s="1"/>
  <c r="AF310" i="1" s="1"/>
  <c r="AH310" i="1" s="1"/>
  <c r="AJ310" i="1" s="1"/>
  <c r="N309" i="1"/>
  <c r="P309" i="1" s="1"/>
  <c r="R309" i="1" s="1"/>
  <c r="T309" i="1" s="1"/>
  <c r="V309" i="1" s="1"/>
  <c r="X309" i="1" s="1"/>
  <c r="Z309" i="1" s="1"/>
  <c r="AB309" i="1" s="1"/>
  <c r="AD309" i="1" s="1"/>
  <c r="AF309" i="1" s="1"/>
  <c r="AH309" i="1" s="1"/>
  <c r="AJ309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318" i="1"/>
  <c r="P318" i="1" s="1"/>
  <c r="R318" i="1" s="1"/>
  <c r="T318" i="1" s="1"/>
  <c r="V318" i="1" s="1"/>
  <c r="X318" i="1" s="1"/>
  <c r="Z318" i="1" s="1"/>
  <c r="AB318" i="1" s="1"/>
  <c r="AD318" i="1" s="1"/>
  <c r="AF318" i="1" s="1"/>
  <c r="AH318" i="1" s="1"/>
  <c r="AJ318" i="1" s="1"/>
  <c r="N328" i="1"/>
  <c r="P328" i="1" s="1"/>
  <c r="R328" i="1" s="1"/>
  <c r="T328" i="1" s="1"/>
  <c r="V328" i="1" s="1"/>
  <c r="X328" i="1" s="1"/>
  <c r="Z328" i="1" s="1"/>
  <c r="AB328" i="1" s="1"/>
  <c r="AD328" i="1" s="1"/>
  <c r="AF328" i="1" s="1"/>
  <c r="AH328" i="1" s="1"/>
  <c r="AJ328" i="1" s="1"/>
  <c r="N327" i="1"/>
  <c r="P327" i="1" s="1"/>
  <c r="R327" i="1" s="1"/>
  <c r="T327" i="1" s="1"/>
  <c r="V327" i="1" s="1"/>
  <c r="X327" i="1" s="1"/>
  <c r="Z327" i="1" s="1"/>
  <c r="AB327" i="1" s="1"/>
  <c r="AD327" i="1" s="1"/>
  <c r="AF327" i="1" s="1"/>
  <c r="AH327" i="1" s="1"/>
  <c r="AJ327" i="1" s="1"/>
  <c r="N326" i="1"/>
  <c r="P326" i="1" s="1"/>
  <c r="R326" i="1" s="1"/>
  <c r="T326" i="1" s="1"/>
  <c r="V326" i="1" s="1"/>
  <c r="X326" i="1" s="1"/>
  <c r="Z326" i="1" s="1"/>
  <c r="AB326" i="1" s="1"/>
  <c r="AD326" i="1" s="1"/>
  <c r="AF326" i="1" s="1"/>
  <c r="AH326" i="1" s="1"/>
  <c r="AJ326" i="1" s="1"/>
  <c r="N305" i="1"/>
  <c r="P305" i="1" s="1"/>
  <c r="R305" i="1" s="1"/>
  <c r="T305" i="1" s="1"/>
  <c r="V305" i="1" s="1"/>
  <c r="X305" i="1" s="1"/>
  <c r="Z305" i="1" s="1"/>
  <c r="AB305" i="1" s="1"/>
  <c r="AD305" i="1" s="1"/>
  <c r="AF305" i="1" s="1"/>
  <c r="AH305" i="1" s="1"/>
  <c r="AJ305" i="1" s="1"/>
  <c r="N304" i="1"/>
  <c r="P304" i="1" s="1"/>
  <c r="R304" i="1" s="1"/>
  <c r="T304" i="1" s="1"/>
  <c r="V304" i="1" s="1"/>
  <c r="X304" i="1" s="1"/>
  <c r="Z304" i="1" s="1"/>
  <c r="AB304" i="1" s="1"/>
  <c r="AD304" i="1" s="1"/>
  <c r="AF304" i="1" s="1"/>
  <c r="AH304" i="1" s="1"/>
  <c r="AJ304" i="1" s="1"/>
  <c r="N303" i="1"/>
  <c r="P303" i="1" s="1"/>
  <c r="R303" i="1" s="1"/>
  <c r="T303" i="1" s="1"/>
  <c r="V303" i="1" s="1"/>
  <c r="X303" i="1" s="1"/>
  <c r="Z303" i="1" s="1"/>
  <c r="AB303" i="1" s="1"/>
  <c r="AD303" i="1" s="1"/>
  <c r="AF303" i="1" s="1"/>
  <c r="AH303" i="1" s="1"/>
  <c r="AJ303" i="1" s="1"/>
  <c r="N302" i="1"/>
  <c r="P302" i="1" s="1"/>
  <c r="R302" i="1" s="1"/>
  <c r="T302" i="1" s="1"/>
  <c r="V302" i="1" s="1"/>
  <c r="X302" i="1" s="1"/>
  <c r="Z302" i="1" s="1"/>
  <c r="AB302" i="1" s="1"/>
  <c r="AD302" i="1" s="1"/>
  <c r="AF302" i="1" s="1"/>
  <c r="AH302" i="1" s="1"/>
  <c r="AJ302" i="1" s="1"/>
  <c r="N356" i="1"/>
  <c r="P356" i="1" s="1"/>
  <c r="R356" i="1" s="1"/>
  <c r="T356" i="1" s="1"/>
  <c r="V356" i="1" s="1"/>
  <c r="X356" i="1" s="1"/>
  <c r="Z356" i="1" s="1"/>
  <c r="AB356" i="1" s="1"/>
  <c r="AD356" i="1" s="1"/>
  <c r="AF356" i="1" s="1"/>
  <c r="AH356" i="1" s="1"/>
  <c r="AJ356" i="1" s="1"/>
  <c r="N358" i="1"/>
  <c r="P358" i="1" s="1"/>
  <c r="R358" i="1" s="1"/>
  <c r="T358" i="1" s="1"/>
  <c r="V358" i="1" s="1"/>
  <c r="X358" i="1" s="1"/>
  <c r="Z358" i="1" s="1"/>
  <c r="AB358" i="1" s="1"/>
  <c r="AD358" i="1" s="1"/>
  <c r="AF358" i="1" s="1"/>
  <c r="AH358" i="1" s="1"/>
  <c r="AJ358" i="1" s="1"/>
  <c r="N352" i="1"/>
  <c r="P352" i="1" s="1"/>
  <c r="R352" i="1" s="1"/>
  <c r="T352" i="1" s="1"/>
  <c r="V352" i="1" s="1"/>
  <c r="X352" i="1" s="1"/>
  <c r="Z352" i="1" s="1"/>
  <c r="AB352" i="1" s="1"/>
  <c r="AD352" i="1" s="1"/>
  <c r="AF352" i="1" s="1"/>
  <c r="AH352" i="1" s="1"/>
  <c r="AJ352" i="1" s="1"/>
  <c r="N359" i="1"/>
  <c r="P359" i="1" s="1"/>
  <c r="R359" i="1" s="1"/>
  <c r="T359" i="1" s="1"/>
  <c r="V359" i="1" s="1"/>
  <c r="X359" i="1" s="1"/>
  <c r="Z359" i="1" s="1"/>
  <c r="AB359" i="1" s="1"/>
  <c r="AD359" i="1" s="1"/>
  <c r="AF359" i="1" s="1"/>
  <c r="AH359" i="1" s="1"/>
  <c r="AJ359" i="1" s="1"/>
  <c r="N306" i="1"/>
  <c r="P306" i="1" s="1"/>
  <c r="R306" i="1" s="1"/>
  <c r="T306" i="1" s="1"/>
  <c r="V306" i="1" s="1"/>
  <c r="X306" i="1" s="1"/>
  <c r="Z306" i="1" s="1"/>
  <c r="AB306" i="1" s="1"/>
  <c r="AD306" i="1" s="1"/>
  <c r="AF306" i="1" s="1"/>
  <c r="AH306" i="1" s="1"/>
  <c r="AJ306" i="1" s="1"/>
  <c r="N340" i="1"/>
  <c r="P340" i="1" s="1"/>
  <c r="R340" i="1" s="1"/>
  <c r="T340" i="1" s="1"/>
  <c r="V340" i="1" s="1"/>
  <c r="X340" i="1" s="1"/>
  <c r="Z340" i="1" s="1"/>
  <c r="AB340" i="1" s="1"/>
  <c r="AD340" i="1" s="1"/>
  <c r="AF340" i="1" s="1"/>
  <c r="AH340" i="1" s="1"/>
  <c r="AJ340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364" i="1"/>
  <c r="P364" i="1" s="1"/>
  <c r="R364" i="1" s="1"/>
  <c r="T364" i="1" s="1"/>
  <c r="V364" i="1" s="1"/>
  <c r="X364" i="1" s="1"/>
  <c r="Z364" i="1" s="1"/>
  <c r="AB364" i="1" s="1"/>
  <c r="AD364" i="1" s="1"/>
  <c r="AF364" i="1" s="1"/>
  <c r="AH364" i="1" s="1"/>
  <c r="AJ364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363" i="1"/>
  <c r="P363" i="1" s="1"/>
  <c r="R363" i="1" s="1"/>
  <c r="T363" i="1" s="1"/>
  <c r="V363" i="1" s="1"/>
  <c r="X363" i="1" s="1"/>
  <c r="Z363" i="1" s="1"/>
  <c r="AB363" i="1" s="1"/>
  <c r="AD363" i="1" s="1"/>
  <c r="AF363" i="1" s="1"/>
  <c r="AH363" i="1" s="1"/>
  <c r="AJ363" i="1" s="1"/>
  <c r="N355" i="1"/>
  <c r="P355" i="1" s="1"/>
  <c r="R355" i="1" s="1"/>
  <c r="T355" i="1" s="1"/>
  <c r="V355" i="1" s="1"/>
  <c r="X355" i="1" s="1"/>
  <c r="Z355" i="1" s="1"/>
  <c r="AB355" i="1" s="1"/>
  <c r="AD355" i="1" s="1"/>
  <c r="AF355" i="1" s="1"/>
  <c r="AH355" i="1" s="1"/>
  <c r="AJ355" i="1" s="1"/>
  <c r="N349" i="1"/>
  <c r="P349" i="1" s="1"/>
  <c r="R349" i="1" s="1"/>
  <c r="T349" i="1" s="1"/>
  <c r="V349" i="1" s="1"/>
  <c r="X349" i="1" s="1"/>
  <c r="Z349" i="1" s="1"/>
  <c r="AB349" i="1" s="1"/>
  <c r="AD349" i="1" s="1"/>
  <c r="AF349" i="1" s="1"/>
  <c r="AH349" i="1" s="1"/>
  <c r="AJ349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339" i="1"/>
  <c r="P339" i="1" s="1"/>
  <c r="R339" i="1" s="1"/>
  <c r="T339" i="1" s="1"/>
  <c r="V339" i="1" s="1"/>
  <c r="X339" i="1" s="1"/>
  <c r="Z339" i="1" s="1"/>
  <c r="AB339" i="1" s="1"/>
  <c r="AD339" i="1" s="1"/>
  <c r="AF339" i="1" s="1"/>
  <c r="AH339" i="1" s="1"/>
  <c r="AJ339" i="1" s="1"/>
  <c r="N338" i="1"/>
  <c r="P338" i="1" s="1"/>
  <c r="R338" i="1" s="1"/>
  <c r="T338" i="1" s="1"/>
  <c r="V338" i="1" s="1"/>
  <c r="X338" i="1" s="1"/>
  <c r="Z338" i="1" s="1"/>
  <c r="AB338" i="1" s="1"/>
  <c r="AD338" i="1" s="1"/>
  <c r="AF338" i="1" s="1"/>
  <c r="AH338" i="1" s="1"/>
  <c r="AJ338" i="1" s="1"/>
  <c r="N337" i="1"/>
  <c r="P337" i="1" s="1"/>
  <c r="R337" i="1" s="1"/>
  <c r="T337" i="1" s="1"/>
  <c r="V337" i="1" s="1"/>
  <c r="X337" i="1" s="1"/>
  <c r="Z337" i="1" s="1"/>
  <c r="AB337" i="1" s="1"/>
  <c r="AD337" i="1" s="1"/>
  <c r="AF337" i="1" s="1"/>
  <c r="AH337" i="1" s="1"/>
  <c r="AJ337" i="1" s="1"/>
  <c r="N300" i="1"/>
  <c r="P300" i="1" s="1"/>
  <c r="R300" i="1" s="1"/>
  <c r="T300" i="1" s="1"/>
  <c r="V300" i="1" s="1"/>
  <c r="X300" i="1" s="1"/>
  <c r="Z300" i="1" s="1"/>
  <c r="AB300" i="1" s="1"/>
  <c r="AD300" i="1" s="1"/>
  <c r="AF300" i="1" s="1"/>
  <c r="AH300" i="1" s="1"/>
  <c r="AJ300" i="1" s="1"/>
  <c r="N299" i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313" i="1"/>
  <c r="P313" i="1" s="1"/>
  <c r="R313" i="1" s="1"/>
  <c r="T313" i="1" s="1"/>
  <c r="V313" i="1" s="1"/>
  <c r="X313" i="1" s="1"/>
  <c r="Z313" i="1" s="1"/>
  <c r="AB313" i="1" s="1"/>
  <c r="AD313" i="1" s="1"/>
  <c r="AF313" i="1" s="1"/>
  <c r="AH313" i="1" s="1"/>
  <c r="AJ313" i="1" s="1"/>
  <c r="N351" i="1"/>
  <c r="P351" i="1" s="1"/>
  <c r="R351" i="1" s="1"/>
  <c r="T351" i="1" s="1"/>
  <c r="V351" i="1" s="1"/>
  <c r="X351" i="1" s="1"/>
  <c r="Z351" i="1" s="1"/>
  <c r="AB351" i="1" s="1"/>
  <c r="AD351" i="1" s="1"/>
  <c r="AF351" i="1" s="1"/>
  <c r="AH351" i="1" s="1"/>
  <c r="AJ351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297" i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301" i="1"/>
  <c r="P301" i="1" s="1"/>
  <c r="R301" i="1" s="1"/>
  <c r="T301" i="1" s="1"/>
  <c r="V301" i="1" s="1"/>
  <c r="X301" i="1" s="1"/>
  <c r="Z301" i="1" s="1"/>
  <c r="AB301" i="1" s="1"/>
  <c r="AD301" i="1" s="1"/>
  <c r="AF301" i="1" s="1"/>
  <c r="AH301" i="1" s="1"/>
  <c r="AJ301" i="1" s="1"/>
  <c r="N307" i="1"/>
  <c r="P307" i="1" s="1"/>
  <c r="R307" i="1" s="1"/>
  <c r="T307" i="1" s="1"/>
  <c r="V307" i="1" s="1"/>
  <c r="X307" i="1" s="1"/>
  <c r="Z307" i="1" s="1"/>
  <c r="AB307" i="1" s="1"/>
  <c r="AD307" i="1" s="1"/>
  <c r="AF307" i="1" s="1"/>
  <c r="AH307" i="1" s="1"/>
  <c r="AJ307" i="1" s="1"/>
  <c r="N317" i="1"/>
  <c r="P317" i="1" s="1"/>
  <c r="R317" i="1" s="1"/>
  <c r="T317" i="1" s="1"/>
  <c r="V317" i="1" s="1"/>
  <c r="X317" i="1" s="1"/>
  <c r="Z317" i="1" s="1"/>
  <c r="AB317" i="1" s="1"/>
  <c r="AD317" i="1" s="1"/>
  <c r="AF317" i="1" s="1"/>
  <c r="AH317" i="1" s="1"/>
  <c r="AJ317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361" i="1"/>
  <c r="P361" i="1" s="1"/>
  <c r="R361" i="1" s="1"/>
  <c r="T361" i="1" s="1"/>
  <c r="V361" i="1" s="1"/>
  <c r="X361" i="1" s="1"/>
  <c r="Z361" i="1" s="1"/>
  <c r="AB361" i="1" s="1"/>
  <c r="AD361" i="1" s="1"/>
  <c r="AF361" i="1" s="1"/>
  <c r="AH361" i="1" s="1"/>
  <c r="AJ361" i="1" s="1"/>
  <c r="N365" i="1"/>
  <c r="P365" i="1" s="1"/>
  <c r="R365" i="1" s="1"/>
  <c r="T365" i="1" s="1"/>
  <c r="V365" i="1" s="1"/>
  <c r="X365" i="1" s="1"/>
  <c r="Z365" i="1" s="1"/>
  <c r="AB365" i="1" s="1"/>
  <c r="AD365" i="1" s="1"/>
  <c r="AF365" i="1" s="1"/>
  <c r="AH365" i="1" s="1"/>
  <c r="AJ365" i="1" s="1"/>
  <c r="N362" i="1"/>
  <c r="P362" i="1" s="1"/>
  <c r="R362" i="1" s="1"/>
  <c r="T362" i="1" s="1"/>
  <c r="V362" i="1" s="1"/>
  <c r="X362" i="1" s="1"/>
  <c r="Z362" i="1" s="1"/>
  <c r="AB362" i="1" s="1"/>
  <c r="AD362" i="1" s="1"/>
  <c r="AF362" i="1" s="1"/>
  <c r="AH362" i="1" s="1"/>
  <c r="AJ362" i="1" s="1"/>
  <c r="N336" i="1"/>
  <c r="P336" i="1" s="1"/>
  <c r="R336" i="1" s="1"/>
  <c r="T336" i="1" s="1"/>
  <c r="V336" i="1" s="1"/>
  <c r="X336" i="1" s="1"/>
  <c r="Z336" i="1" s="1"/>
  <c r="AB336" i="1" s="1"/>
  <c r="AD336" i="1" s="1"/>
  <c r="AF336" i="1" s="1"/>
  <c r="AH336" i="1" s="1"/>
  <c r="AJ336" i="1" s="1"/>
  <c r="N346" i="1"/>
  <c r="P346" i="1" s="1"/>
  <c r="R346" i="1" s="1"/>
  <c r="T346" i="1" s="1"/>
  <c r="V346" i="1" s="1"/>
  <c r="X346" i="1" s="1"/>
  <c r="Z346" i="1" s="1"/>
  <c r="AB346" i="1" s="1"/>
  <c r="AD346" i="1" s="1"/>
  <c r="AF346" i="1" s="1"/>
  <c r="AH346" i="1" s="1"/>
  <c r="AJ346" i="1" s="1"/>
  <c r="N335" i="1"/>
  <c r="P335" i="1" s="1"/>
  <c r="R335" i="1" s="1"/>
  <c r="T335" i="1" s="1"/>
  <c r="V335" i="1" s="1"/>
  <c r="X335" i="1" s="1"/>
  <c r="Z335" i="1" s="1"/>
  <c r="AB335" i="1" s="1"/>
  <c r="AD335" i="1" s="1"/>
  <c r="AF335" i="1" s="1"/>
  <c r="AH335" i="1" s="1"/>
  <c r="AJ335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345" i="1"/>
  <c r="P345" i="1" s="1"/>
  <c r="R345" i="1" s="1"/>
  <c r="T345" i="1" s="1"/>
  <c r="V345" i="1" s="1"/>
  <c r="X345" i="1" s="1"/>
  <c r="Z345" i="1" s="1"/>
  <c r="AB345" i="1" s="1"/>
  <c r="AD345" i="1" s="1"/>
  <c r="AF345" i="1" s="1"/>
  <c r="AH345" i="1" s="1"/>
  <c r="AJ345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333" i="1"/>
  <c r="P333" i="1" s="1"/>
  <c r="R333" i="1" s="1"/>
  <c r="T333" i="1" s="1"/>
  <c r="V333" i="1" s="1"/>
  <c r="X333" i="1" s="1"/>
  <c r="Z333" i="1" s="1"/>
  <c r="AB333" i="1" s="1"/>
  <c r="AD333" i="1" s="1"/>
  <c r="AF333" i="1" s="1"/>
  <c r="AH333" i="1" s="1"/>
  <c r="AJ333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343" i="1"/>
  <c r="P343" i="1" s="1"/>
  <c r="R343" i="1" s="1"/>
  <c r="T343" i="1" s="1"/>
  <c r="V343" i="1" s="1"/>
  <c r="X343" i="1" s="1"/>
  <c r="Z343" i="1" s="1"/>
  <c r="AB343" i="1" s="1"/>
  <c r="AD343" i="1" s="1"/>
  <c r="AF343" i="1" s="1"/>
  <c r="AH343" i="1" s="1"/>
  <c r="AJ343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347" i="1"/>
  <c r="P347" i="1" s="1"/>
  <c r="R347" i="1" s="1"/>
  <c r="T347" i="1" s="1"/>
  <c r="V347" i="1" s="1"/>
  <c r="X347" i="1" s="1"/>
  <c r="Z347" i="1" s="1"/>
  <c r="AB347" i="1" s="1"/>
  <c r="AD347" i="1" s="1"/>
  <c r="AF347" i="1" s="1"/>
  <c r="AH347" i="1" s="1"/>
  <c r="AJ347" i="1" s="1"/>
  <c r="N357" i="1"/>
  <c r="P357" i="1" s="1"/>
  <c r="R357" i="1" s="1"/>
  <c r="T357" i="1" s="1"/>
  <c r="V357" i="1" s="1"/>
  <c r="X357" i="1" s="1"/>
  <c r="Z357" i="1" s="1"/>
  <c r="AB357" i="1" s="1"/>
  <c r="AD357" i="1" s="1"/>
  <c r="AF357" i="1" s="1"/>
  <c r="AH357" i="1" s="1"/>
  <c r="AJ357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334" i="1"/>
  <c r="P334" i="1" s="1"/>
  <c r="R334" i="1" s="1"/>
  <c r="T334" i="1" s="1"/>
  <c r="V334" i="1" s="1"/>
  <c r="X334" i="1" s="1"/>
  <c r="Z334" i="1" s="1"/>
  <c r="AB334" i="1" s="1"/>
  <c r="AD334" i="1" s="1"/>
  <c r="AF334" i="1" s="1"/>
  <c r="AH334" i="1" s="1"/>
  <c r="AJ334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348" i="1"/>
  <c r="P348" i="1" s="1"/>
  <c r="R348" i="1" s="1"/>
  <c r="T348" i="1" s="1"/>
  <c r="V348" i="1" s="1"/>
  <c r="X348" i="1" s="1"/>
  <c r="Z348" i="1" s="1"/>
  <c r="AB348" i="1" s="1"/>
  <c r="AD348" i="1" s="1"/>
  <c r="AF348" i="1" s="1"/>
  <c r="AH348" i="1" s="1"/>
  <c r="AJ348" i="1" s="1"/>
  <c r="N308" i="1"/>
  <c r="P308" i="1" s="1"/>
  <c r="R308" i="1" s="1"/>
  <c r="T308" i="1" s="1"/>
  <c r="V308" i="1" s="1"/>
  <c r="X308" i="1" s="1"/>
  <c r="Z308" i="1" s="1"/>
  <c r="AB308" i="1" s="1"/>
  <c r="AD308" i="1" s="1"/>
  <c r="AF308" i="1" s="1"/>
  <c r="AH308" i="1" s="1"/>
  <c r="AJ308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292" i="1"/>
  <c r="P292" i="1" s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344" i="1"/>
  <c r="P344" i="1" s="1"/>
  <c r="R344" i="1" s="1"/>
  <c r="T344" i="1" s="1"/>
  <c r="V344" i="1" s="1"/>
  <c r="X344" i="1" s="1"/>
  <c r="Z344" i="1" s="1"/>
  <c r="AB344" i="1" s="1"/>
  <c r="AD344" i="1" s="1"/>
  <c r="AF344" i="1" s="1"/>
  <c r="AH344" i="1" s="1"/>
  <c r="AJ344" i="1" s="1"/>
  <c r="N332" i="1"/>
  <c r="P332" i="1" s="1"/>
  <c r="R332" i="1" s="1"/>
  <c r="T332" i="1" s="1"/>
  <c r="V332" i="1" s="1"/>
  <c r="X332" i="1" s="1"/>
  <c r="Z332" i="1" s="1"/>
  <c r="AB332" i="1" s="1"/>
  <c r="AD332" i="1" s="1"/>
  <c r="AF332" i="1" s="1"/>
  <c r="AH332" i="1" s="1"/>
  <c r="AJ332" i="1" s="1"/>
  <c r="N329" i="1"/>
  <c r="P329" i="1" s="1"/>
  <c r="R329" i="1" s="1"/>
  <c r="T329" i="1" s="1"/>
  <c r="V329" i="1" s="1"/>
  <c r="X329" i="1" s="1"/>
  <c r="Z329" i="1" s="1"/>
  <c r="AB329" i="1" s="1"/>
  <c r="AD329" i="1" s="1"/>
  <c r="AF329" i="1" s="1"/>
  <c r="AH329" i="1" s="1"/>
  <c r="AJ329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331" i="1"/>
  <c r="P331" i="1" s="1"/>
  <c r="R331" i="1" s="1"/>
  <c r="T331" i="1" s="1"/>
  <c r="V331" i="1" s="1"/>
  <c r="X331" i="1" s="1"/>
  <c r="Z331" i="1" s="1"/>
  <c r="AB331" i="1" s="1"/>
  <c r="AD331" i="1" s="1"/>
  <c r="AF331" i="1" s="1"/>
  <c r="AH331" i="1" s="1"/>
  <c r="AJ331" i="1" s="1"/>
  <c r="N330" i="1"/>
  <c r="P330" i="1" s="1"/>
  <c r="R330" i="1" s="1"/>
  <c r="T330" i="1" s="1"/>
  <c r="V330" i="1" s="1"/>
  <c r="X330" i="1" s="1"/>
  <c r="Z330" i="1" s="1"/>
  <c r="AB330" i="1" s="1"/>
  <c r="AD330" i="1" s="1"/>
  <c r="AF330" i="1" s="1"/>
  <c r="AH330" i="1" s="1"/>
  <c r="AJ330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324" i="1"/>
  <c r="P324" i="1" s="1"/>
  <c r="R324" i="1" s="1"/>
  <c r="T324" i="1" s="1"/>
  <c r="V324" i="1" s="1"/>
  <c r="X324" i="1" s="1"/>
  <c r="Z324" i="1" s="1"/>
  <c r="AB324" i="1" s="1"/>
  <c r="AD324" i="1" s="1"/>
  <c r="AF324" i="1" s="1"/>
  <c r="AH324" i="1" s="1"/>
  <c r="AJ324" i="1" s="1"/>
  <c r="N325" i="1"/>
  <c r="P325" i="1" s="1"/>
  <c r="R325" i="1" s="1"/>
  <c r="T325" i="1" s="1"/>
  <c r="V325" i="1" s="1"/>
  <c r="X325" i="1" s="1"/>
  <c r="Z325" i="1" s="1"/>
  <c r="AB325" i="1" s="1"/>
  <c r="AD325" i="1" s="1"/>
  <c r="AF325" i="1" s="1"/>
  <c r="AH325" i="1" s="1"/>
  <c r="AJ325" i="1" s="1"/>
  <c r="N321" i="1"/>
  <c r="P321" i="1" s="1"/>
  <c r="R321" i="1" s="1"/>
  <c r="T321" i="1" s="1"/>
  <c r="V321" i="1" s="1"/>
  <c r="X321" i="1" s="1"/>
  <c r="Z321" i="1" s="1"/>
  <c r="AB321" i="1" s="1"/>
  <c r="AD321" i="1" s="1"/>
  <c r="AF321" i="1" s="1"/>
  <c r="AH321" i="1" s="1"/>
  <c r="AJ321" i="1" s="1"/>
  <c r="N354" i="1"/>
  <c r="P354" i="1" s="1"/>
  <c r="R354" i="1" s="1"/>
  <c r="T354" i="1" s="1"/>
  <c r="V354" i="1" s="1"/>
  <c r="X354" i="1" s="1"/>
  <c r="Z354" i="1" s="1"/>
  <c r="AB354" i="1" s="1"/>
  <c r="AD354" i="1" s="1"/>
  <c r="AF354" i="1" s="1"/>
  <c r="AH354" i="1" s="1"/>
  <c r="AJ354" i="1" s="1"/>
  <c r="N322" i="1"/>
  <c r="P322" i="1" s="1"/>
  <c r="R322" i="1" s="1"/>
  <c r="T322" i="1" s="1"/>
  <c r="V322" i="1" s="1"/>
  <c r="X322" i="1" s="1"/>
  <c r="Z322" i="1" s="1"/>
  <c r="AB322" i="1" s="1"/>
  <c r="AD322" i="1" s="1"/>
  <c r="AF322" i="1" s="1"/>
  <c r="AH322" i="1" s="1"/>
  <c r="AJ322" i="1" s="1"/>
  <c r="N323" i="1"/>
  <c r="P323" i="1" s="1"/>
  <c r="R323" i="1" s="1"/>
  <c r="T323" i="1" s="1"/>
  <c r="V323" i="1" s="1"/>
  <c r="X323" i="1" s="1"/>
  <c r="Z323" i="1" s="1"/>
  <c r="AB323" i="1" s="1"/>
  <c r="AD323" i="1" s="1"/>
  <c r="AF323" i="1" s="1"/>
  <c r="AH323" i="1" s="1"/>
  <c r="AJ323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353" i="1"/>
  <c r="P353" i="1" s="1"/>
  <c r="R353" i="1" s="1"/>
  <c r="T353" i="1" s="1"/>
  <c r="V353" i="1" s="1"/>
  <c r="X353" i="1" s="1"/>
  <c r="Z353" i="1" s="1"/>
  <c r="AB353" i="1" s="1"/>
  <c r="AD353" i="1" s="1"/>
  <c r="AF353" i="1" s="1"/>
  <c r="AH353" i="1" s="1"/>
  <c r="AJ353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350" i="1"/>
  <c r="P350" i="1" s="1"/>
  <c r="R350" i="1" s="1"/>
  <c r="T350" i="1" s="1"/>
  <c r="V350" i="1" s="1"/>
  <c r="X350" i="1" s="1"/>
  <c r="Z350" i="1" s="1"/>
  <c r="AB350" i="1" s="1"/>
  <c r="AD350" i="1" s="1"/>
  <c r="AF350" i="1" s="1"/>
  <c r="AH350" i="1" s="1"/>
  <c r="AJ350" i="1" s="1"/>
  <c r="N316" i="1"/>
  <c r="P316" i="1" s="1"/>
  <c r="R316" i="1" s="1"/>
  <c r="T316" i="1" s="1"/>
  <c r="V316" i="1" s="1"/>
  <c r="X316" i="1" s="1"/>
  <c r="Z316" i="1" s="1"/>
  <c r="AB316" i="1" s="1"/>
  <c r="AD316" i="1" s="1"/>
  <c r="AF316" i="1" s="1"/>
  <c r="AH316" i="1" s="1"/>
  <c r="AJ316" i="1" s="1"/>
  <c r="N360" i="1"/>
  <c r="P360" i="1" s="1"/>
  <c r="R360" i="1" s="1"/>
  <c r="T360" i="1" s="1"/>
  <c r="V360" i="1" s="1"/>
  <c r="X360" i="1" s="1"/>
  <c r="Z360" i="1" s="1"/>
  <c r="AB360" i="1" s="1"/>
  <c r="AD360" i="1" s="1"/>
  <c r="AF360" i="1" s="1"/>
  <c r="AH360" i="1" s="1"/>
  <c r="AJ360" i="1" s="1"/>
  <c r="N342" i="1"/>
  <c r="P342" i="1" s="1"/>
  <c r="R342" i="1" s="1"/>
  <c r="T342" i="1" s="1"/>
  <c r="V342" i="1" s="1"/>
  <c r="X342" i="1" s="1"/>
  <c r="Z342" i="1" s="1"/>
  <c r="AB342" i="1" s="1"/>
  <c r="AD342" i="1" s="1"/>
  <c r="AF342" i="1" s="1"/>
  <c r="AH342" i="1" s="1"/>
  <c r="AJ342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341" i="1"/>
  <c r="P341" i="1" s="1"/>
  <c r="R341" i="1" s="1"/>
  <c r="T341" i="1" s="1"/>
  <c r="V341" i="1" s="1"/>
  <c r="X341" i="1" s="1"/>
  <c r="Z341" i="1" s="1"/>
  <c r="AB341" i="1" s="1"/>
  <c r="AD341" i="1" s="1"/>
  <c r="AF341" i="1" s="1"/>
  <c r="AH341" i="1" s="1"/>
  <c r="AJ341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K276" i="1" l="1"/>
  <c r="K364" i="1"/>
  <c r="K278" i="1"/>
  <c r="K279" i="1"/>
  <c r="K340" i="1"/>
  <c r="K306" i="1"/>
  <c r="K359" i="1"/>
  <c r="K352" i="1"/>
  <c r="K358" i="1"/>
  <c r="K356" i="1"/>
  <c r="K302" i="1"/>
  <c r="K303" i="1"/>
  <c r="K304" i="1"/>
  <c r="K305" i="1"/>
  <c r="K326" i="1"/>
  <c r="K327" i="1"/>
  <c r="K328" i="1"/>
  <c r="K313" i="1" l="1"/>
  <c r="K299" i="1"/>
  <c r="K300" i="1"/>
  <c r="K337" i="1"/>
  <c r="K338" i="1"/>
  <c r="K339" i="1"/>
  <c r="K266" i="1"/>
  <c r="K267" i="1"/>
  <c r="K349" i="1"/>
  <c r="K355" i="1"/>
  <c r="K363" i="1"/>
  <c r="K277" i="1"/>
  <c r="K264" i="1" l="1"/>
  <c r="K265" i="1"/>
  <c r="K343" i="1"/>
  <c r="K275" i="1"/>
  <c r="K333" i="1"/>
  <c r="K260" i="1"/>
  <c r="K261" i="1"/>
  <c r="K345" i="1"/>
  <c r="K274" i="1"/>
  <c r="K335" i="1"/>
  <c r="K346" i="1"/>
  <c r="K336" i="1"/>
  <c r="K362" i="1"/>
  <c r="K365" i="1"/>
  <c r="K361" i="1"/>
  <c r="K271" i="1"/>
  <c r="K283" i="1"/>
  <c r="K317" i="1"/>
  <c r="K307" i="1"/>
  <c r="K301" i="1"/>
  <c r="K290" i="1"/>
  <c r="K288" i="1"/>
  <c r="K289" i="1"/>
  <c r="K296" i="1"/>
  <c r="K297" i="1"/>
  <c r="K298" i="1"/>
  <c r="K351" i="1"/>
  <c r="K334" i="1" l="1"/>
  <c r="K263" i="1"/>
  <c r="K357" i="1"/>
  <c r="K347" i="1"/>
  <c r="K135" i="1" l="1"/>
  <c r="K216" i="1"/>
  <c r="K232" i="1"/>
  <c r="K145" i="1"/>
  <c r="K49" i="1"/>
  <c r="K217" i="1"/>
  <c r="K88" i="1"/>
  <c r="K89" i="1"/>
  <c r="K90" i="1"/>
  <c r="K91" i="1"/>
  <c r="K235" i="1"/>
  <c r="K92" i="1"/>
  <c r="K54" i="1"/>
  <c r="K233" i="1"/>
  <c r="K249" i="1"/>
  <c r="K251" i="1"/>
  <c r="K147" i="1"/>
  <c r="K146" i="1"/>
  <c r="K211" i="1"/>
  <c r="K55" i="1"/>
  <c r="K56" i="1"/>
  <c r="K236" i="1"/>
  <c r="K61" i="1"/>
  <c r="K60" i="1"/>
  <c r="K62" i="1"/>
  <c r="K63" i="1"/>
  <c r="K213" i="1"/>
  <c r="K231" i="1"/>
  <c r="K348" i="1"/>
  <c r="K262" i="1"/>
  <c r="K221" i="1" l="1"/>
  <c r="K228" i="1"/>
  <c r="K84" i="1"/>
  <c r="K239" i="1"/>
  <c r="K214" i="1"/>
  <c r="K215" i="1"/>
  <c r="K225" i="1"/>
  <c r="K240" i="1"/>
  <c r="K86" i="1"/>
  <c r="K218" i="1"/>
  <c r="K36" i="1"/>
  <c r="K79" i="1"/>
  <c r="K243" i="1"/>
  <c r="K254" i="1"/>
  <c r="K81" i="1"/>
  <c r="K35" i="1"/>
  <c r="K248" i="1"/>
  <c r="K134" i="1" l="1"/>
  <c r="K194" i="1"/>
  <c r="K192" i="1"/>
  <c r="K191" i="1"/>
  <c r="K193" i="1"/>
  <c r="K195" i="1"/>
  <c r="K198" i="1"/>
  <c r="K230" i="1" l="1"/>
  <c r="K241" i="1"/>
  <c r="K71" i="1"/>
  <c r="K73" i="1"/>
  <c r="K74" i="1"/>
  <c r="K212" i="1"/>
  <c r="K50" i="1"/>
  <c r="K51" i="1"/>
  <c r="K52" i="1"/>
  <c r="K83" i="1"/>
  <c r="K87" i="1"/>
  <c r="K112" i="1"/>
  <c r="K111" i="1"/>
  <c r="K102" i="1"/>
  <c r="K103" i="1"/>
  <c r="K44" i="1"/>
  <c r="K210" i="1"/>
  <c r="K246" i="1"/>
  <c r="K222" i="1"/>
  <c r="K255" i="1"/>
  <c r="K138" i="1"/>
  <c r="K258" i="1"/>
  <c r="K207" i="1"/>
  <c r="K209" i="1"/>
  <c r="K242" i="1"/>
  <c r="K208" i="1"/>
  <c r="K57" i="1"/>
  <c r="K58" i="1"/>
  <c r="K59" i="1"/>
  <c r="K252" i="1"/>
  <c r="K341" i="1"/>
  <c r="K281" i="1"/>
  <c r="K280" i="1"/>
  <c r="K282" i="1"/>
  <c r="K268" i="1"/>
  <c r="K270" i="1"/>
  <c r="K342" i="1"/>
  <c r="K360" i="1"/>
  <c r="K316" i="1"/>
  <c r="K350" i="1"/>
  <c r="K272" i="1"/>
  <c r="K353" i="1"/>
  <c r="K273" i="1"/>
  <c r="K323" i="1"/>
  <c r="K322" i="1"/>
  <c r="K354" i="1"/>
  <c r="K321" i="1"/>
  <c r="K325" i="1"/>
  <c r="K324" i="1"/>
  <c r="K269" i="1"/>
  <c r="K330" i="1"/>
  <c r="K331" i="1"/>
  <c r="K259" i="1"/>
  <c r="K329" i="1"/>
  <c r="K332" i="1"/>
  <c r="K344" i="1"/>
  <c r="K295" i="1"/>
  <c r="K291" i="1"/>
  <c r="K292" i="1"/>
  <c r="K293" i="1"/>
  <c r="K294" i="1"/>
  <c r="K308" i="1"/>
  <c r="K6" i="1"/>
  <c r="K7" i="1"/>
  <c r="K185" i="1"/>
  <c r="K184" i="1"/>
  <c r="K183" i="1"/>
  <c r="K8" i="1"/>
  <c r="K9" i="1"/>
  <c r="K10" i="1"/>
  <c r="K68" i="1"/>
  <c r="K11" i="1"/>
  <c r="K12" i="1"/>
  <c r="K28" i="1"/>
  <c r="K182" i="1"/>
  <c r="K13" i="1"/>
  <c r="K14" i="1"/>
  <c r="K15" i="1"/>
  <c r="K181" i="1"/>
  <c r="K16" i="1"/>
  <c r="K180" i="1"/>
  <c r="K17" i="1"/>
  <c r="K18" i="1"/>
  <c r="K140" i="1"/>
  <c r="K19" i="1"/>
  <c r="K179" i="1"/>
  <c r="K20" i="1"/>
  <c r="K21" i="1"/>
  <c r="K23" i="1"/>
  <c r="K24" i="1"/>
  <c r="K22" i="1"/>
  <c r="K25" i="1"/>
  <c r="K27" i="1"/>
  <c r="K26" i="1"/>
  <c r="K29" i="1"/>
  <c r="K178" i="1"/>
  <c r="K177" i="1"/>
  <c r="K30" i="1"/>
  <c r="K176" i="1"/>
  <c r="K163" i="1"/>
  <c r="K175" i="1"/>
  <c r="K244" i="1"/>
  <c r="K31" i="1"/>
  <c r="K32" i="1"/>
  <c r="K33" i="1"/>
  <c r="K34" i="1"/>
  <c r="K174" i="1"/>
  <c r="K172" i="1"/>
  <c r="K168" i="1"/>
  <c r="K169" i="1"/>
  <c r="K170" i="1"/>
  <c r="K173" i="1"/>
  <c r="K171" i="1"/>
  <c r="K167" i="1"/>
  <c r="K158" i="1"/>
  <c r="K149" i="1"/>
  <c r="K159" i="1"/>
  <c r="K160" i="1"/>
  <c r="K38" i="1"/>
  <c r="K150" i="1"/>
  <c r="K41" i="1"/>
  <c r="K226" i="1"/>
  <c r="K166" i="1"/>
  <c r="K186" i="1"/>
  <c r="K223" i="1"/>
  <c r="K151" i="1"/>
  <c r="K104" i="1"/>
  <c r="K114" i="1"/>
  <c r="K115" i="1"/>
  <c r="K116" i="1"/>
  <c r="K118" i="1"/>
  <c r="K119" i="1"/>
  <c r="K120" i="1"/>
  <c r="K121" i="1"/>
  <c r="K122" i="1"/>
  <c r="K123" i="1"/>
  <c r="K189" i="1"/>
  <c r="K124" i="1"/>
  <c r="K126" i="1"/>
  <c r="K125" i="1"/>
  <c r="K164" i="1"/>
  <c r="K127" i="1"/>
  <c r="K129" i="1"/>
  <c r="K130" i="1"/>
  <c r="K131" i="1"/>
  <c r="K136" i="1"/>
  <c r="K137" i="1"/>
  <c r="K187" i="1"/>
  <c r="K99" i="1"/>
  <c r="K101" i="1"/>
  <c r="K100" i="1"/>
  <c r="K42" i="1"/>
  <c r="K70" i="1"/>
  <c r="K85" i="1"/>
  <c r="K80" i="1"/>
  <c r="K96" i="1"/>
  <c r="K97" i="1"/>
  <c r="K98" i="1"/>
  <c r="K46" i="1"/>
  <c r="K165" i="1"/>
  <c r="K47" i="1"/>
  <c r="K76" i="1"/>
  <c r="K75" i="1"/>
  <c r="K82" i="1"/>
  <c r="K106" i="1"/>
  <c r="K188" i="1"/>
  <c r="K219" i="1"/>
  <c r="K107" i="1"/>
  <c r="K108" i="1"/>
  <c r="K253" i="1"/>
  <c r="K105" i="1"/>
  <c r="K43" i="1"/>
  <c r="K4" i="1"/>
  <c r="K64" i="1"/>
  <c r="K66" i="1"/>
  <c r="K113" i="1"/>
  <c r="K161" i="1"/>
  <c r="K5" i="1"/>
  <c r="K162" i="1"/>
  <c r="K37" i="1"/>
  <c r="K77" i="1"/>
  <c r="K190" i="1"/>
  <c r="K141" i="1"/>
  <c r="K142" i="1"/>
  <c r="K143" i="1"/>
  <c r="K144" i="1"/>
  <c r="K65" i="1"/>
  <c r="K220" i="1"/>
  <c r="K110" i="1"/>
  <c r="K247" i="1"/>
  <c r="K148" i="1"/>
  <c r="K69" i="1"/>
  <c r="K95" i="1"/>
  <c r="K94" i="1"/>
  <c r="K93" i="1"/>
  <c r="K78" i="1"/>
  <c r="K157" i="1"/>
  <c r="K153" i="1"/>
  <c r="K156" i="1"/>
  <c r="K155" i="1"/>
  <c r="K154" i="1"/>
  <c r="K139" i="1"/>
  <c r="K256" i="1"/>
  <c r="K40" i="1"/>
  <c r="K39" i="1"/>
  <c r="K237" i="1"/>
  <c r="K250" i="1"/>
  <c r="K152" i="1"/>
  <c r="K204" i="1"/>
  <c r="K203" i="1"/>
  <c r="K45" i="1"/>
  <c r="K199" i="1"/>
  <c r="K201" i="1"/>
  <c r="K200" i="1"/>
  <c r="K224" i="1"/>
  <c r="K257" i="1"/>
  <c r="K202" i="1"/>
  <c r="K48" i="1"/>
  <c r="K72" i="1"/>
  <c r="K197" i="1"/>
  <c r="K53" i="1"/>
  <c r="K227" i="1"/>
  <c r="K234" i="1"/>
  <c r="K196" i="1"/>
  <c r="K67" i="1"/>
  <c r="K229" i="1"/>
  <c r="K117" i="1"/>
  <c r="K206" i="1"/>
  <c r="K205" i="1"/>
  <c r="K128" i="1"/>
  <c r="K238" i="1"/>
  <c r="K133" i="1"/>
  <c r="K132" i="1"/>
  <c r="K109" i="1" l="1"/>
  <c r="K245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<sst xmlns="http://schemas.openxmlformats.org/spreadsheetml/2006/main" count="3756" uniqueCount="1634">
  <si>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</si>
  <si>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</si>
  <si>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</si>
  <si>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</si>
  <si>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</si>
  <si>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</si>
  <si>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</si>
  <si>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</si>
  <si>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</si>
  <si>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</si>
  <si>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</si>
  <si>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</si>
  <si>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</si>
  <si>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</si>
  <si>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</si>
  <si>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</si>
  <si>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</si>
  <si>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</si>
  <si>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</si>
  <si>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</si>
  <si>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</si>
  <si>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</si>
  <si>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</si>
  <si>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</si>
  <si>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</si>
  <si>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</si>
  <si>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</si>
  <si>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</si>
  <si>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</si>
  <si>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</si>
  <si>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</si>
  <si>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</si>
  <si>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</si>
  <si>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</si>
  <si>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</si>
  <si>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</si>
  <si>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</si>
  <si>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</si>
  <si>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</si>
  <si>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</si>
  <si>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</si>
  <si>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</si>
  <si>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</si>
  <si>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</si>
  <si>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</si>
  <si>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</si>
  <si>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</si>
  <si>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</si>
  <si>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</si>
  <si>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</si>
  <si>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</si>
  <si>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</si>
  <si>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</si>
  <si>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</si>
  <si>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</si>
  <si>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</si>
  <si>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</si>
  <si>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</si>
  <si>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</si>
  <si>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</si>
  <si>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</si>
  <si>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</si>
  <si>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</si>
  <si>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</si>
  <si>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</si>
  <si>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</si>
  <si>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</si>
  <si>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</si>
  <si>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k</t>
    <phoneticPr fontId="1"/>
  </si>
  <si>
    <t>l</t>
    <phoneticPr fontId="1"/>
  </si>
  <si>
    <t>n</t>
    <phoneticPr fontId="1"/>
  </si>
  <si>
    <t>o</t>
    <phoneticPr fontId="1"/>
  </si>
  <si>
    <t>r</t>
    <phoneticPr fontId="1"/>
  </si>
  <si>
    <t>s</t>
    <phoneticPr fontId="1"/>
  </si>
  <si>
    <t>y</t>
    <phoneticPr fontId="1"/>
  </si>
  <si>
    <t>v</t>
    <phoneticPr fontId="1"/>
  </si>
  <si>
    <t>x</t>
    <phoneticPr fontId="1"/>
  </si>
  <si>
    <t>z</t>
    <phoneticPr fontId="1"/>
  </si>
  <si>
    <t>aa</t>
    <phoneticPr fontId="1"/>
  </si>
  <si>
    <t>ag</t>
    <phoneticPr fontId="1"/>
  </si>
  <si>
    <t>ai</t>
    <phoneticPr fontId="1"/>
  </si>
  <si>
    <t>aj</t>
    <phoneticPr fontId="1"/>
  </si>
  <si>
    <t>m</t>
    <phoneticPr fontId="1"/>
  </si>
  <si>
    <t>q</t>
    <phoneticPr fontId="1"/>
  </si>
  <si>
    <t>t</t>
    <phoneticPr fontId="1"/>
  </si>
  <si>
    <t>w</t>
    <phoneticPr fontId="1"/>
  </si>
  <si>
    <t>ab</t>
    <phoneticPr fontId="1"/>
  </si>
  <si>
    <t>ac</t>
    <phoneticPr fontId="1"/>
  </si>
  <si>
    <t>ad</t>
    <phoneticPr fontId="1"/>
  </si>
  <si>
    <t>ae</t>
    <phoneticPr fontId="1"/>
  </si>
  <si>
    <t>af</t>
    <phoneticPr fontId="1"/>
  </si>
  <si>
    <t>ah</t>
    <phoneticPr fontId="1"/>
  </si>
  <si>
    <t>H15.1</t>
  </si>
  <si>
    <t>H15.2</t>
  </si>
  <si>
    <t>H15.3</t>
  </si>
  <si>
    <t>H15.4</t>
  </si>
  <si>
    <t>H15.5</t>
  </si>
  <si>
    <t>H15.6</t>
  </si>
  <si>
    <t>H15.7</t>
  </si>
  <si>
    <t>H15.8</t>
  </si>
  <si>
    <t>H15.9</t>
  </si>
  <si>
    <t>H15.10</t>
  </si>
  <si>
    <t>H15.11</t>
  </si>
  <si>
    <t>H15.12</t>
  </si>
  <si>
    <t>H15(2003)</t>
    <phoneticPr fontId="1"/>
  </si>
  <si>
    <t>H14.12</t>
    <phoneticPr fontId="1"/>
  </si>
  <si>
    <t>H14(2002)</t>
    <phoneticPr fontId="1"/>
  </si>
  <si>
    <t>登録航空機数（2003年（平成15年））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7" eb="18">
      <t>ネン</t>
    </rPh>
    <phoneticPr fontId="3"/>
  </si>
  <si>
    <t>2003年（H15）</t>
    <rPh sb="4" eb="5">
      <t>ネン</t>
    </rPh>
    <phoneticPr fontId="1"/>
  </si>
  <si>
    <t>2002年（H14）</t>
    <rPh sb="4" eb="5">
      <t>ネン</t>
    </rPh>
    <phoneticPr fontId="3"/>
  </si>
  <si>
    <t>01</t>
  </si>
  <si>
    <t>飛行機</t>
  </si>
  <si>
    <t>0003</t>
  </si>
  <si>
    <t>120型</t>
  </si>
  <si>
    <t>021</t>
  </si>
  <si>
    <t>セスナ式</t>
  </si>
  <si>
    <t>010003021</t>
  </si>
  <si>
    <t>セスナ式120型</t>
  </si>
  <si>
    <t>0101</t>
  </si>
  <si>
    <t>レシプロ（ピストン）単発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</si>
  <si>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</si>
  <si>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</si>
  <si>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</si>
  <si>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</si>
  <si>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</si>
  <si>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</si>
  <si>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</si>
  <si>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</si>
  <si>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9045</t>
  </si>
  <si>
    <t>150D型</t>
  </si>
  <si>
    <t>019045021</t>
  </si>
  <si>
    <t>セスナ式150D型</t>
  </si>
  <si>
    <t>9044</t>
  </si>
  <si>
    <t>150H型</t>
  </si>
  <si>
    <t>019044021</t>
  </si>
  <si>
    <t>セスナ式150H型</t>
  </si>
  <si>
    <t>0005</t>
  </si>
  <si>
    <t>150J型</t>
  </si>
  <si>
    <t>010005021</t>
  </si>
  <si>
    <t>セスナ式150J型</t>
  </si>
  <si>
    <t>0006</t>
  </si>
  <si>
    <t>150L型</t>
  </si>
  <si>
    <t>010006021</t>
  </si>
  <si>
    <t>セスナ式150L型</t>
  </si>
  <si>
    <t>0007</t>
  </si>
  <si>
    <t>150M型</t>
  </si>
  <si>
    <t>010007021</t>
  </si>
  <si>
    <t>セスナ式150M型</t>
  </si>
  <si>
    <t>0083</t>
  </si>
  <si>
    <t>A150L型</t>
  </si>
  <si>
    <t>010083021</t>
  </si>
  <si>
    <t>セスナ式A150L型</t>
  </si>
  <si>
    <t>0008</t>
  </si>
  <si>
    <t>152型</t>
  </si>
  <si>
    <t>010008021</t>
  </si>
  <si>
    <t>セスナ式152型</t>
  </si>
  <si>
    <t>0009</t>
  </si>
  <si>
    <t>170B型</t>
  </si>
  <si>
    <t>010009021</t>
  </si>
  <si>
    <t>セスナ式170B型</t>
  </si>
  <si>
    <t>0026</t>
  </si>
  <si>
    <t>172型</t>
  </si>
  <si>
    <t>010026021</t>
  </si>
  <si>
    <t>セスナ式172型</t>
  </si>
  <si>
    <t>9040</t>
  </si>
  <si>
    <t>172B型</t>
  </si>
  <si>
    <t>019040021</t>
  </si>
  <si>
    <t>セスナ式172B型</t>
  </si>
  <si>
    <t>0010</t>
  </si>
  <si>
    <t>172D型</t>
  </si>
  <si>
    <t>010010021</t>
  </si>
  <si>
    <t>セスナ式172D型</t>
  </si>
  <si>
    <t>0011</t>
  </si>
  <si>
    <t>172G型</t>
  </si>
  <si>
    <t>010011021</t>
  </si>
  <si>
    <t>セスナ式172G型</t>
  </si>
  <si>
    <t>0012</t>
  </si>
  <si>
    <t>172Gラム型</t>
  </si>
  <si>
    <t>010012021</t>
  </si>
  <si>
    <t>セスナ式172Gラム型</t>
  </si>
  <si>
    <t>9038</t>
  </si>
  <si>
    <t>172H型</t>
  </si>
  <si>
    <t>019038021</t>
  </si>
  <si>
    <t>セスナ式172H型</t>
  </si>
  <si>
    <t>0013</t>
  </si>
  <si>
    <t>172Hラム型</t>
  </si>
  <si>
    <t>010013021</t>
  </si>
  <si>
    <t>セスナ式172Hラム型</t>
  </si>
  <si>
    <t>9035</t>
  </si>
  <si>
    <t>172I型</t>
  </si>
  <si>
    <t>019035021</t>
  </si>
  <si>
    <t>セスナ式172I型</t>
  </si>
  <si>
    <t>0014</t>
  </si>
  <si>
    <t>172K型</t>
  </si>
  <si>
    <t>010014021</t>
  </si>
  <si>
    <t>セスナ式172K型</t>
  </si>
  <si>
    <t>0015</t>
  </si>
  <si>
    <t>172Kラム型</t>
  </si>
  <si>
    <t>010015021</t>
  </si>
  <si>
    <t>セスナ式172Kラム型</t>
  </si>
  <si>
    <t>0183</t>
  </si>
  <si>
    <t>R172K型</t>
  </si>
  <si>
    <t>010183021</t>
  </si>
  <si>
    <t>セスナ式R172K型</t>
  </si>
  <si>
    <t>0016</t>
  </si>
  <si>
    <t>172L型</t>
  </si>
  <si>
    <t>010016021</t>
  </si>
  <si>
    <t>セスナ式172L型</t>
  </si>
  <si>
    <t>9034</t>
  </si>
  <si>
    <t>172Lロバートソン型</t>
  </si>
  <si>
    <t>019034021</t>
  </si>
  <si>
    <t>セスナ式172Lロバートソン型</t>
  </si>
  <si>
    <t>0017</t>
  </si>
  <si>
    <t>172M型</t>
  </si>
  <si>
    <t>010017021</t>
  </si>
  <si>
    <t>セスナ式172M型</t>
  </si>
  <si>
    <t>0018</t>
  </si>
  <si>
    <t>172Mラム型</t>
  </si>
  <si>
    <t>010018021</t>
  </si>
  <si>
    <t>セスナ式172Mラム型</t>
  </si>
  <si>
    <t>0020</t>
  </si>
  <si>
    <t>172N型</t>
  </si>
  <si>
    <t>010020021</t>
  </si>
  <si>
    <t>セスナ式172N型</t>
  </si>
  <si>
    <t>0021</t>
  </si>
  <si>
    <t>172Nラム型</t>
  </si>
  <si>
    <t>010021021</t>
  </si>
  <si>
    <t>セスナ式172Nラム型</t>
  </si>
  <si>
    <t>0019</t>
  </si>
  <si>
    <t>172NAT型</t>
  </si>
  <si>
    <t>010019021</t>
  </si>
  <si>
    <t>セスナ式172NAT型</t>
  </si>
  <si>
    <t>0022</t>
  </si>
  <si>
    <t>172P型</t>
  </si>
  <si>
    <t>010022021</t>
  </si>
  <si>
    <t>セスナ式172P型</t>
  </si>
  <si>
    <t>0024</t>
  </si>
  <si>
    <t>172R型</t>
  </si>
  <si>
    <t>010024021</t>
  </si>
  <si>
    <t>セスナ式172R型</t>
  </si>
  <si>
    <t>0023</t>
  </si>
  <si>
    <t>172RG型</t>
  </si>
  <si>
    <t>010023021</t>
  </si>
  <si>
    <t>セスナ式172RG型</t>
  </si>
  <si>
    <t>0027</t>
  </si>
  <si>
    <t>175型</t>
  </si>
  <si>
    <t>010027021</t>
  </si>
  <si>
    <t>セスナ式175型</t>
  </si>
  <si>
    <t>9031</t>
  </si>
  <si>
    <t>177型</t>
  </si>
  <si>
    <t>019031021</t>
  </si>
  <si>
    <t>セスナ式177型</t>
  </si>
  <si>
    <t>9030</t>
  </si>
  <si>
    <t>177RG型</t>
  </si>
  <si>
    <t>019030021</t>
  </si>
  <si>
    <t>セスナ式177RG型</t>
  </si>
  <si>
    <t>0028</t>
  </si>
  <si>
    <t>180型</t>
  </si>
  <si>
    <t>010028021</t>
  </si>
  <si>
    <t>セスナ式180型</t>
  </si>
  <si>
    <t>9029</t>
  </si>
  <si>
    <t>180A型</t>
  </si>
  <si>
    <t>019029021</t>
  </si>
  <si>
    <t>セスナ式180A型</t>
  </si>
  <si>
    <t>0210</t>
  </si>
  <si>
    <t>R182型</t>
  </si>
  <si>
    <t>010210021</t>
  </si>
  <si>
    <t>セスナ式R182型</t>
  </si>
  <si>
    <t>9025</t>
  </si>
  <si>
    <t>182H型</t>
  </si>
  <si>
    <t>019025021</t>
  </si>
  <si>
    <t>セスナ式182H型</t>
  </si>
  <si>
    <t>9172</t>
  </si>
  <si>
    <t>182K型</t>
  </si>
  <si>
    <t>019172021</t>
  </si>
  <si>
    <t>セスナ式182K型</t>
  </si>
  <si>
    <t>0029</t>
  </si>
  <si>
    <t>182P型</t>
  </si>
  <si>
    <t>010029021</t>
  </si>
  <si>
    <t>セスナ式182P型</t>
  </si>
  <si>
    <t>0030</t>
  </si>
  <si>
    <t>182Q型</t>
  </si>
  <si>
    <t>010030021</t>
  </si>
  <si>
    <t>セスナ式182Q型</t>
  </si>
  <si>
    <t>0031</t>
  </si>
  <si>
    <t>182R型</t>
  </si>
  <si>
    <t>010031021</t>
  </si>
  <si>
    <t>セスナ式182R型</t>
  </si>
  <si>
    <t>0032</t>
  </si>
  <si>
    <t>182S型</t>
  </si>
  <si>
    <t>010032021</t>
  </si>
  <si>
    <t>セスナ式182S型</t>
  </si>
  <si>
    <t>9023</t>
  </si>
  <si>
    <t>A185F型</t>
  </si>
  <si>
    <t>019023021</t>
  </si>
  <si>
    <t>セスナ式A185F型</t>
  </si>
  <si>
    <t>9018</t>
  </si>
  <si>
    <t>P206C型</t>
  </si>
  <si>
    <t>019018021</t>
  </si>
  <si>
    <t>セスナ式P206C型</t>
  </si>
  <si>
    <t>9013</t>
  </si>
  <si>
    <t>TU206C型</t>
  </si>
  <si>
    <t>019013021</t>
  </si>
  <si>
    <t>セスナ式TU206C型</t>
  </si>
  <si>
    <t>9014</t>
  </si>
  <si>
    <t>U206C型</t>
  </si>
  <si>
    <t>019014021</t>
  </si>
  <si>
    <t>セスナ式U206C型</t>
  </si>
  <si>
    <t>9016</t>
  </si>
  <si>
    <t>TP206D型</t>
  </si>
  <si>
    <t>019016021</t>
  </si>
  <si>
    <t>セスナ式TP206D型</t>
  </si>
  <si>
    <t>9019</t>
  </si>
  <si>
    <t>P206E型</t>
  </si>
  <si>
    <t>019019021</t>
  </si>
  <si>
    <t>セスナ式P206E型</t>
  </si>
  <si>
    <t>9017</t>
  </si>
  <si>
    <t>TP206E型</t>
  </si>
  <si>
    <t>019017021</t>
  </si>
  <si>
    <t>セスナ式TP206E型</t>
  </si>
  <si>
    <t>9012</t>
  </si>
  <si>
    <t>TU206Eロバートソン型</t>
  </si>
  <si>
    <t>019012021</t>
  </si>
  <si>
    <t>セスナ式TU206Eロバートソン型</t>
  </si>
  <si>
    <t>0204</t>
  </si>
  <si>
    <t>TU206F型</t>
  </si>
  <si>
    <t>010204021</t>
  </si>
  <si>
    <t>セスナ式TU206F型</t>
  </si>
  <si>
    <t>0195</t>
  </si>
  <si>
    <t>T206H型</t>
  </si>
  <si>
    <t>010195021</t>
  </si>
  <si>
    <t>セスナ式T206H型</t>
  </si>
  <si>
    <t>0205</t>
  </si>
  <si>
    <t>TU206G型</t>
  </si>
  <si>
    <t>010205021</t>
  </si>
  <si>
    <t>セスナ式TU206G型</t>
  </si>
  <si>
    <t>0206</t>
  </si>
  <si>
    <t>U206G型</t>
  </si>
  <si>
    <t>010206021</t>
  </si>
  <si>
    <t>セスナ式U206G型</t>
  </si>
  <si>
    <t>0038</t>
  </si>
  <si>
    <t>207ロバートソン型</t>
  </si>
  <si>
    <t>010038021</t>
  </si>
  <si>
    <t>セスナ式207ロバートソン型</t>
  </si>
  <si>
    <t>0196</t>
  </si>
  <si>
    <t>T207型</t>
  </si>
  <si>
    <t>010196021</t>
  </si>
  <si>
    <t>セスナ式T207型</t>
  </si>
  <si>
    <t>0041</t>
  </si>
  <si>
    <t>210-5A型</t>
  </si>
  <si>
    <t>010041021</t>
  </si>
  <si>
    <t>セスナ式210-5A型</t>
  </si>
  <si>
    <t>9142</t>
  </si>
  <si>
    <t>P210N型</t>
  </si>
  <si>
    <t>019142021</t>
  </si>
  <si>
    <t>セスナ式P210N型</t>
  </si>
  <si>
    <t>9007</t>
  </si>
  <si>
    <t>T210K型</t>
  </si>
  <si>
    <t>019007021</t>
  </si>
  <si>
    <t>セスナ式T210K型</t>
  </si>
  <si>
    <t>9049</t>
  </si>
  <si>
    <t>T210L型</t>
  </si>
  <si>
    <t>019049021</t>
  </si>
  <si>
    <t>セスナ式T210L型</t>
  </si>
  <si>
    <t>9134</t>
  </si>
  <si>
    <t>T210M型</t>
  </si>
  <si>
    <t>019134021</t>
  </si>
  <si>
    <t>セスナ式T210M型</t>
  </si>
  <si>
    <t>0197</t>
  </si>
  <si>
    <t>T210N型</t>
  </si>
  <si>
    <t>010197021</t>
  </si>
  <si>
    <t>セスナ式T210N型</t>
  </si>
  <si>
    <t>0141</t>
  </si>
  <si>
    <t>J3C-65型</t>
  </si>
  <si>
    <t>032</t>
  </si>
  <si>
    <t>パイパー式</t>
  </si>
  <si>
    <t>010141032</t>
  </si>
  <si>
    <t>パイパー式J3C-65型</t>
  </si>
  <si>
    <t>0156</t>
  </si>
  <si>
    <t>PA-12型</t>
  </si>
  <si>
    <t>010156032</t>
  </si>
  <si>
    <t>パイパー式PA-12型</t>
  </si>
  <si>
    <t>0157</t>
  </si>
  <si>
    <t>PA-18-135型</t>
  </si>
  <si>
    <t>010157032</t>
  </si>
  <si>
    <t>パイパー式PA-18-135型</t>
  </si>
  <si>
    <t>0158</t>
  </si>
  <si>
    <t>PA-18-150型</t>
  </si>
  <si>
    <t>010158032</t>
  </si>
  <si>
    <t>パイパー式PA-18-150型</t>
  </si>
  <si>
    <t>0160</t>
  </si>
  <si>
    <t>PA-28-140型</t>
  </si>
  <si>
    <t>010160032</t>
  </si>
  <si>
    <t>パイパー式PA-28-140型</t>
  </si>
  <si>
    <t>0161</t>
  </si>
  <si>
    <t>PA-28-150型</t>
  </si>
  <si>
    <t>010161032</t>
  </si>
  <si>
    <t>パイパー式PA-28-150型</t>
  </si>
  <si>
    <t>0162</t>
  </si>
  <si>
    <t>PA-28-151型</t>
  </si>
  <si>
    <t>010162032</t>
  </si>
  <si>
    <t>パイパー式PA-28-151型</t>
  </si>
  <si>
    <t>0163</t>
  </si>
  <si>
    <t>PA-28-161型</t>
  </si>
  <si>
    <t>010163032</t>
  </si>
  <si>
    <t>パイパー式PA-28-161型</t>
  </si>
  <si>
    <t>0164</t>
  </si>
  <si>
    <t>PA-28-180型</t>
  </si>
  <si>
    <t>010164032</t>
  </si>
  <si>
    <t>パイパー式PA-28-180型</t>
  </si>
  <si>
    <t>0165</t>
  </si>
  <si>
    <t>PA-28-181型</t>
  </si>
  <si>
    <t>010165032</t>
  </si>
  <si>
    <t>パイパー式PA-28-181型</t>
  </si>
  <si>
    <t>9057</t>
  </si>
  <si>
    <t>PA-28R-180型</t>
  </si>
  <si>
    <t>019057032</t>
  </si>
  <si>
    <t>パイパー式PA-28R-180型</t>
  </si>
  <si>
    <t>0166</t>
  </si>
  <si>
    <t>PA-28R-200型</t>
  </si>
  <si>
    <t>010166032</t>
  </si>
  <si>
    <t>パイパー式PA-28R-200型</t>
  </si>
  <si>
    <t>0168</t>
  </si>
  <si>
    <t>PA-28R-201型</t>
  </si>
  <si>
    <t>010168032</t>
  </si>
  <si>
    <t>パイパー式PA-28R-201型</t>
  </si>
  <si>
    <t>0167</t>
  </si>
  <si>
    <t>PA-28R-201T型</t>
  </si>
  <si>
    <t>010167032</t>
  </si>
  <si>
    <t>パイパー式PA-28R-201T型</t>
  </si>
  <si>
    <t>0211</t>
  </si>
  <si>
    <t>PA-28RT-201型</t>
  </si>
  <si>
    <t>010211032</t>
  </si>
  <si>
    <t>パイパー式PA-28RT-201型</t>
  </si>
  <si>
    <t>0169</t>
  </si>
  <si>
    <t>PA-28RT-201T型</t>
  </si>
  <si>
    <t>010169032</t>
  </si>
  <si>
    <t>パイパー式PA-28RT-201T型</t>
  </si>
  <si>
    <t>0171</t>
  </si>
  <si>
    <t>PA-32-300型</t>
  </si>
  <si>
    <t>010171032</t>
  </si>
  <si>
    <t>パイパー式PA-32-300型</t>
  </si>
  <si>
    <t>0172</t>
  </si>
  <si>
    <t>PA-32-300ロバートソン型</t>
  </si>
  <si>
    <t>010172032</t>
  </si>
  <si>
    <t>パイパー式PA-32-300ロバートソン型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</si>
  <si>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</si>
  <si>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</si>
  <si>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</si>
  <si>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</si>
  <si>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</si>
  <si>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</si>
  <si>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</si>
  <si>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</si>
  <si>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0179</t>
  </si>
  <si>
    <t>PA-46-350P型</t>
  </si>
  <si>
    <t>010179032</t>
  </si>
  <si>
    <t>パイパー式PA-46-350P型</t>
  </si>
  <si>
    <t>9052</t>
  </si>
  <si>
    <t>FA-200改</t>
  </si>
  <si>
    <t>039</t>
  </si>
  <si>
    <t>富士重工式</t>
  </si>
  <si>
    <t>019052039</t>
  </si>
  <si>
    <t>富士重工式FA-200改</t>
  </si>
  <si>
    <t>0133</t>
  </si>
  <si>
    <t>FA-200-160型</t>
  </si>
  <si>
    <t>010133039</t>
  </si>
  <si>
    <t>富士重工式FA-200-160型</t>
  </si>
  <si>
    <t>0135</t>
  </si>
  <si>
    <t>FA-200-180型</t>
  </si>
  <si>
    <t>010135039</t>
  </si>
  <si>
    <t>富士重工式FA-200-180型</t>
  </si>
  <si>
    <t>0134</t>
  </si>
  <si>
    <t>FA-200-180AO型</t>
  </si>
  <si>
    <t>010134039</t>
  </si>
  <si>
    <t>富士重工式FA-200-180AO型</t>
  </si>
  <si>
    <t>0042</t>
  </si>
  <si>
    <t>23型</t>
  </si>
  <si>
    <t>034</t>
  </si>
  <si>
    <t>ビーチクラフト式</t>
  </si>
  <si>
    <t>010042034</t>
  </si>
  <si>
    <t>ビーチクラフト式23型</t>
  </si>
  <si>
    <t>0085</t>
  </si>
  <si>
    <t>A23型</t>
  </si>
  <si>
    <t>010085034</t>
  </si>
  <si>
    <t>ビーチクラフト式A23型</t>
  </si>
  <si>
    <t>0106</t>
  </si>
  <si>
    <t>C23型</t>
  </si>
  <si>
    <t>010106034</t>
  </si>
  <si>
    <t>ビーチクラフト式C23型</t>
  </si>
  <si>
    <t>B24R型</t>
  </si>
  <si>
    <t>010101034</t>
  </si>
  <si>
    <t>ビーチクラフト式B24R型</t>
  </si>
  <si>
    <t>0124</t>
  </si>
  <si>
    <t>E33型</t>
  </si>
  <si>
    <t>010124034</t>
  </si>
  <si>
    <t>ビーチクラフト式E33型</t>
  </si>
  <si>
    <t>0131</t>
  </si>
  <si>
    <t>F33A型</t>
  </si>
  <si>
    <t>010131034</t>
  </si>
  <si>
    <t>ビーチクラフト式F33A型</t>
  </si>
  <si>
    <t>0132</t>
  </si>
  <si>
    <t>F33C型</t>
  </si>
  <si>
    <t>010132034</t>
  </si>
  <si>
    <t>ビーチクラフト式F33C型</t>
  </si>
  <si>
    <t>0046</t>
  </si>
  <si>
    <t>35-C33A型</t>
  </si>
  <si>
    <t>010046034</t>
  </si>
  <si>
    <t>ビーチクラフト式35-C33A型</t>
  </si>
  <si>
    <t>9002</t>
  </si>
  <si>
    <t>V35A型</t>
  </si>
  <si>
    <t>019002034</t>
  </si>
  <si>
    <t>ビーチクラフト式V35A型</t>
  </si>
  <si>
    <t>0047</t>
  </si>
  <si>
    <t>36型</t>
  </si>
  <si>
    <t>010047034</t>
  </si>
  <si>
    <t>ビーチクラフト式36型</t>
  </si>
  <si>
    <t>0097</t>
  </si>
  <si>
    <t>A36型</t>
  </si>
  <si>
    <t>010097034</t>
  </si>
  <si>
    <t>ビーチクラフト式A36型</t>
  </si>
  <si>
    <t>0096</t>
  </si>
  <si>
    <t>A36TC型</t>
  </si>
  <si>
    <t>010096034</t>
  </si>
  <si>
    <t>ビーチクラフト式A36TC型</t>
  </si>
  <si>
    <t>0103</t>
  </si>
  <si>
    <t>B36TC型</t>
  </si>
  <si>
    <t>010103034</t>
  </si>
  <si>
    <t>ビーチクラフト式B36TC型</t>
  </si>
  <si>
    <t>0144</t>
  </si>
  <si>
    <t>M20C型</t>
  </si>
  <si>
    <t>047</t>
  </si>
  <si>
    <t>ムーニー式</t>
  </si>
  <si>
    <t>010144047</t>
  </si>
  <si>
    <t>ムーニー式M20C型</t>
  </si>
  <si>
    <t>9055</t>
  </si>
  <si>
    <t>M20E型</t>
  </si>
  <si>
    <t>019055047</t>
  </si>
  <si>
    <t>ムーニー式M20E型</t>
  </si>
  <si>
    <t>9127</t>
  </si>
  <si>
    <t>M20F型</t>
  </si>
  <si>
    <t>019127047</t>
  </si>
  <si>
    <t>ムーニー式M20F型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</si>
  <si>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</si>
  <si>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</si>
  <si>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</si>
  <si>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</si>
  <si>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</si>
  <si>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</si>
  <si>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</si>
  <si>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</si>
  <si>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9187</t>
  </si>
  <si>
    <t>M20M型</t>
  </si>
  <si>
    <t>019187047</t>
  </si>
  <si>
    <t>ムーニー式M20M型</t>
  </si>
  <si>
    <t>0143</t>
  </si>
  <si>
    <t>LA-4-200型</t>
  </si>
  <si>
    <t>054</t>
  </si>
  <si>
    <t>レーク式</t>
  </si>
  <si>
    <t>010143054</t>
  </si>
  <si>
    <t>レーク式LA-4-200型</t>
  </si>
  <si>
    <t>0043</t>
  </si>
  <si>
    <t>250ターボ型</t>
  </si>
  <si>
    <t>010043054</t>
  </si>
  <si>
    <t>レーク式250ターボ型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</si>
  <si>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</si>
  <si>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</si>
  <si>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</si>
  <si>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</si>
  <si>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</si>
  <si>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</si>
  <si>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</si>
  <si>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</si>
  <si>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</si>
  <si>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</si>
  <si>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</si>
  <si>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</si>
  <si>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0081</t>
  </si>
  <si>
    <t>8KCAB型</t>
  </si>
  <si>
    <t>003</t>
  </si>
  <si>
    <t>アメリカンチャンピオン式</t>
  </si>
  <si>
    <t>010081003</t>
  </si>
  <si>
    <t>アメリカンチャンピオン式8KCAB型</t>
  </si>
  <si>
    <t>0153</t>
  </si>
  <si>
    <t>N-62型</t>
  </si>
  <si>
    <t>004</t>
  </si>
  <si>
    <t>伊藤忠式</t>
  </si>
  <si>
    <t>010153004</t>
  </si>
  <si>
    <t>伊藤忠式N-62型</t>
  </si>
  <si>
    <t>0208</t>
  </si>
  <si>
    <t>YMFワコーF5C型</t>
  </si>
  <si>
    <t>056</t>
  </si>
  <si>
    <t>ワコークラシックエアクラフト式</t>
  </si>
  <si>
    <t>010208056</t>
  </si>
  <si>
    <t>ワコークラシックエアクラフト式YMFワコーF5C型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</si>
  <si>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</si>
  <si>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</si>
  <si>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</si>
  <si>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</si>
  <si>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</si>
  <si>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</si>
  <si>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</si>
  <si>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</si>
  <si>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</si>
  <si>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</si>
  <si>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</si>
  <si>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</si>
  <si>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</si>
  <si>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</si>
  <si>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</si>
  <si>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</si>
  <si>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</si>
  <si>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</si>
  <si>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</si>
  <si>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</si>
  <si>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</si>
  <si>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</si>
  <si>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</si>
  <si>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</si>
  <si>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</si>
  <si>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</si>
  <si>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</si>
  <si>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</si>
  <si>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</si>
  <si>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</si>
  <si>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</si>
  <si>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</si>
  <si>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</si>
  <si>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</si>
  <si>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</si>
  <si>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</si>
  <si>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0185</t>
  </si>
  <si>
    <t>S-2B型</t>
  </si>
  <si>
    <t>010185035</t>
  </si>
  <si>
    <t>ピッツ式S-2B型</t>
  </si>
  <si>
    <t>0186</t>
  </si>
  <si>
    <t>S-2C型</t>
  </si>
  <si>
    <t>010186035</t>
  </si>
  <si>
    <t>ピッツ式S-2C型</t>
  </si>
  <si>
    <t>0187</t>
  </si>
  <si>
    <t>S-2S型</t>
  </si>
  <si>
    <t>010187035</t>
  </si>
  <si>
    <t>ピッツ式S-2S型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</si>
  <si>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</si>
  <si>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</si>
  <si>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</si>
  <si>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</si>
  <si>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</si>
  <si>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</si>
  <si>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</si>
  <si>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</si>
  <si>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</si>
  <si>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</si>
  <si>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</si>
  <si>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</si>
  <si>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0151</t>
  </si>
  <si>
    <t>MS893A型</t>
  </si>
  <si>
    <t>022</t>
  </si>
  <si>
    <t>ソカタ／モラン・ソルニエ式</t>
  </si>
  <si>
    <t>010151022</t>
  </si>
  <si>
    <t>ソカタ／モラン・ソルニエ式MS893A型</t>
  </si>
  <si>
    <t>9178</t>
  </si>
  <si>
    <t>T67MMKⅡ型</t>
  </si>
  <si>
    <t>911</t>
  </si>
  <si>
    <t>スリングスビー式</t>
  </si>
  <si>
    <t>019178911</t>
  </si>
  <si>
    <t>スリングスビー式T67MMKⅡ型</t>
  </si>
  <si>
    <t>0191</t>
  </si>
  <si>
    <t>SC01B-160型</t>
  </si>
  <si>
    <t>020</t>
  </si>
  <si>
    <t>ジャイロフルーク式</t>
  </si>
  <si>
    <t>010191020</t>
  </si>
  <si>
    <t>ジャイロフルーク式SC01B-160型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</si>
  <si>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</si>
  <si>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</si>
  <si>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</si>
  <si>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</si>
  <si>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</si>
  <si>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</si>
  <si>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0123</t>
  </si>
  <si>
    <t>DR400RP型</t>
  </si>
  <si>
    <t>002</t>
  </si>
  <si>
    <t>アビオン・ピエール・ロバン式</t>
  </si>
  <si>
    <t>010123002</t>
  </si>
  <si>
    <t>アビオン・ピエール・ロバン式DR400RP型</t>
  </si>
  <si>
    <t>0122</t>
  </si>
  <si>
    <t>DR400/180型</t>
  </si>
  <si>
    <t>010122002</t>
  </si>
  <si>
    <t>アビオン・ピエール・ロバン式DR400/180型</t>
  </si>
  <si>
    <t>0121</t>
  </si>
  <si>
    <t>DR400/180R型</t>
  </si>
  <si>
    <t>010121002</t>
  </si>
  <si>
    <t>アビオン・ピエール・ロバン式DR400/180R型</t>
  </si>
  <si>
    <t>0099</t>
  </si>
  <si>
    <t>AG-5B型</t>
  </si>
  <si>
    <t>012</t>
  </si>
  <si>
    <t>ガルフストリーム・エアロスペース式</t>
  </si>
  <si>
    <t>010099012</t>
  </si>
  <si>
    <t>ガルフストリーム・エアロスペース式AG-5B型</t>
  </si>
  <si>
    <t>0203</t>
  </si>
  <si>
    <t>TB9型</t>
  </si>
  <si>
    <t>023</t>
  </si>
  <si>
    <t>ソカタ式</t>
  </si>
  <si>
    <t>010203023</t>
  </si>
  <si>
    <t>ソカタ式TB9型</t>
  </si>
  <si>
    <t>0199</t>
  </si>
  <si>
    <t>TB10型</t>
  </si>
  <si>
    <t>010199023</t>
  </si>
  <si>
    <t>ソカタ式TB10型</t>
  </si>
  <si>
    <t>0202</t>
  </si>
  <si>
    <t>TB21型</t>
  </si>
  <si>
    <t>010202023</t>
  </si>
  <si>
    <t>ソカタ式TB21型</t>
  </si>
  <si>
    <t>0201</t>
  </si>
  <si>
    <t>TB20型</t>
  </si>
  <si>
    <t>010201023</t>
  </si>
  <si>
    <t>ソカタ式TB20型</t>
  </si>
  <si>
    <t>0200</t>
  </si>
  <si>
    <t>TB200型</t>
  </si>
  <si>
    <t>010200023</t>
  </si>
  <si>
    <t>ソカタ式TB200型</t>
  </si>
  <si>
    <t>0182</t>
  </si>
  <si>
    <t>PC-6/B2-H4型</t>
  </si>
  <si>
    <t>036</t>
  </si>
  <si>
    <t>ピラタス式</t>
  </si>
  <si>
    <t>010182036</t>
  </si>
  <si>
    <t>ピラタス式PC-6/B2-H4型</t>
  </si>
  <si>
    <t>ターボ・プロップ単発</t>
  </si>
  <si>
    <t>9190</t>
  </si>
  <si>
    <t>PC-12型</t>
  </si>
  <si>
    <t>019190036</t>
  </si>
  <si>
    <t>ピラタス式PC-12型</t>
  </si>
  <si>
    <t>0040</t>
  </si>
  <si>
    <t>208型</t>
  </si>
  <si>
    <t>010040021</t>
  </si>
  <si>
    <t>セスナ式208型</t>
  </si>
  <si>
    <t>0039</t>
  </si>
  <si>
    <t>208B型</t>
  </si>
  <si>
    <t>010039021</t>
  </si>
  <si>
    <t>セスナ式208B型</t>
  </si>
  <si>
    <t>9160</t>
  </si>
  <si>
    <t>KM-2D型</t>
  </si>
  <si>
    <t>019160039</t>
  </si>
  <si>
    <t>富士重工式KM-2D型</t>
  </si>
  <si>
    <t>9183</t>
  </si>
  <si>
    <t>TBM700型</t>
  </si>
  <si>
    <t>019183023</t>
  </si>
  <si>
    <t>ソカタ式TBM700型</t>
  </si>
  <si>
    <t>0198</t>
  </si>
  <si>
    <t>T303型</t>
  </si>
  <si>
    <t>010198021</t>
  </si>
  <si>
    <t>セスナ式T303型</t>
  </si>
  <si>
    <t>0102</t>
  </si>
  <si>
    <t>レシプロ（ピストン）双発</t>
  </si>
  <si>
    <t>9093</t>
  </si>
  <si>
    <t>310Q型</t>
  </si>
  <si>
    <t>019093021</t>
  </si>
  <si>
    <t>セスナ式310Q型</t>
  </si>
  <si>
    <t>9091</t>
  </si>
  <si>
    <t>T337D型</t>
  </si>
  <si>
    <t>019091021</t>
  </si>
  <si>
    <t>セスナ式T337D型</t>
  </si>
  <si>
    <t>0045</t>
  </si>
  <si>
    <t>340型</t>
  </si>
  <si>
    <t>010045021</t>
  </si>
  <si>
    <t>セスナ式340型</t>
  </si>
  <si>
    <t>9086</t>
  </si>
  <si>
    <t>402型</t>
  </si>
  <si>
    <t>019086021</t>
  </si>
  <si>
    <t>セスナ式402型</t>
  </si>
  <si>
    <t>9088</t>
  </si>
  <si>
    <t>402A型</t>
  </si>
  <si>
    <t>019088021</t>
  </si>
  <si>
    <t>セスナ式402A型</t>
  </si>
  <si>
    <t>9087</t>
  </si>
  <si>
    <t>402B型</t>
  </si>
  <si>
    <t>019087021</t>
  </si>
  <si>
    <t>セスナ式402B型</t>
  </si>
  <si>
    <t>9137</t>
  </si>
  <si>
    <t>404型</t>
  </si>
  <si>
    <t>019137021</t>
  </si>
  <si>
    <t>セスナ式404型</t>
  </si>
  <si>
    <t>9191</t>
  </si>
  <si>
    <t>412B型</t>
  </si>
  <si>
    <t>019191021</t>
  </si>
  <si>
    <t>セスナ式412B型</t>
  </si>
  <si>
    <t>9089</t>
  </si>
  <si>
    <t>421B型</t>
  </si>
  <si>
    <t>019089021</t>
  </si>
  <si>
    <t>セスナ式421B型</t>
  </si>
  <si>
    <t>0050</t>
  </si>
  <si>
    <t>421C型</t>
  </si>
  <si>
    <t>010050021</t>
  </si>
  <si>
    <t>セスナ式421C型</t>
  </si>
  <si>
    <t>0088</t>
  </si>
  <si>
    <t>ボルパーマークⅣ型</t>
  </si>
  <si>
    <t>010088034</t>
  </si>
  <si>
    <t>ビーチクラフト式ボルパーマークⅣ型</t>
  </si>
  <si>
    <t>9080</t>
  </si>
  <si>
    <t>H18型</t>
  </si>
  <si>
    <t>019080034</t>
  </si>
  <si>
    <t>ビーチクラフト式H18型</t>
  </si>
  <si>
    <t>0060</t>
  </si>
  <si>
    <t>58型</t>
  </si>
  <si>
    <t>010060034</t>
  </si>
  <si>
    <t>ビーチクラフト式58型</t>
  </si>
  <si>
    <t>9146</t>
  </si>
  <si>
    <t>A60型</t>
  </si>
  <si>
    <t>019146034</t>
  </si>
  <si>
    <t>ビーチクラフト式A60型</t>
  </si>
  <si>
    <t>9156</t>
  </si>
  <si>
    <t>B60型</t>
  </si>
  <si>
    <t>019156034</t>
  </si>
  <si>
    <t>ビーチクラフト式B60型</t>
  </si>
  <si>
    <t>9070</t>
  </si>
  <si>
    <t>65型</t>
  </si>
  <si>
    <t>019070034</t>
  </si>
  <si>
    <t>ビーチクラフト式65型</t>
  </si>
  <si>
    <t>0082</t>
  </si>
  <si>
    <t>95-B55型</t>
  </si>
  <si>
    <t>010082034</t>
  </si>
  <si>
    <t>ビーチクラフト式95-B55型</t>
  </si>
  <si>
    <t>9148</t>
  </si>
  <si>
    <t>710型</t>
  </si>
  <si>
    <t>019148039</t>
  </si>
  <si>
    <t>富士重工式710型</t>
  </si>
  <si>
    <t>0159</t>
  </si>
  <si>
    <t>PA-23-250型</t>
  </si>
  <si>
    <t>010159032</t>
  </si>
  <si>
    <t>パイパー式PA-23-250型</t>
  </si>
  <si>
    <t>9099</t>
  </si>
  <si>
    <t>PA-30型</t>
  </si>
  <si>
    <t>019099032</t>
  </si>
  <si>
    <t>パイパー式PA-30型</t>
  </si>
  <si>
    <t>9098</t>
  </si>
  <si>
    <t>PA-31型</t>
  </si>
  <si>
    <t>019098032</t>
  </si>
  <si>
    <t>パイパー式PA-31型</t>
  </si>
  <si>
    <t>0170</t>
  </si>
  <si>
    <t>PA-31-350型</t>
  </si>
  <si>
    <t>010170032</t>
  </si>
  <si>
    <t>パイパー式PA-31-350型</t>
  </si>
  <si>
    <t>9161</t>
  </si>
  <si>
    <t>PA-31P-350型</t>
  </si>
  <si>
    <t>019161032</t>
  </si>
  <si>
    <t>パイパー式PA-31P-350型</t>
  </si>
  <si>
    <t>0175</t>
  </si>
  <si>
    <t>PA-34-200型</t>
  </si>
  <si>
    <t>010175032</t>
  </si>
  <si>
    <t>パイパー式PA-34-200型</t>
  </si>
  <si>
    <t>0174</t>
  </si>
  <si>
    <t>PA-34-200T型</t>
  </si>
  <si>
    <t>010174032</t>
  </si>
  <si>
    <t>パイパー式PA-34-200T型</t>
  </si>
  <si>
    <t>0176</t>
  </si>
  <si>
    <t>PA-34-220T型</t>
  </si>
  <si>
    <t>010176032</t>
  </si>
  <si>
    <t>パイパー式PA-34-220T型</t>
  </si>
  <si>
    <t>9064</t>
  </si>
  <si>
    <t>500S型</t>
  </si>
  <si>
    <t>019064007</t>
  </si>
  <si>
    <t>エアロコマンダー式500S型</t>
  </si>
  <si>
    <t>9061</t>
  </si>
  <si>
    <t>680E型</t>
  </si>
  <si>
    <t>019061007</t>
  </si>
  <si>
    <t>エアロコマンダー式680E型</t>
  </si>
  <si>
    <t>9060</t>
  </si>
  <si>
    <t>680F型</t>
  </si>
  <si>
    <t>019060007</t>
  </si>
  <si>
    <t>エアロコマンダー式680F型</t>
  </si>
  <si>
    <t>9062</t>
  </si>
  <si>
    <t>680FL型</t>
  </si>
  <si>
    <t>019062007</t>
  </si>
  <si>
    <t>エアロコマンダー式680FL型</t>
  </si>
  <si>
    <t>9065</t>
  </si>
  <si>
    <t>685型</t>
  </si>
  <si>
    <t>019065007</t>
  </si>
  <si>
    <t>エアロコマンダー式685型</t>
  </si>
  <si>
    <t>9082</t>
  </si>
  <si>
    <t>BN-2A-2型</t>
  </si>
  <si>
    <t>040</t>
  </si>
  <si>
    <t>ブリテン・ノーマン式</t>
  </si>
  <si>
    <t>019082040</t>
  </si>
  <si>
    <t>ブリテン・ノーマン式BN-2A-2型</t>
  </si>
  <si>
    <t>9131</t>
  </si>
  <si>
    <t>BN-2A-20型</t>
  </si>
  <si>
    <t>019131040</t>
  </si>
  <si>
    <t>ブリテン・ノーマン式BN-2A-20型</t>
  </si>
  <si>
    <t>9147</t>
  </si>
  <si>
    <t>BN-2A-26型</t>
  </si>
  <si>
    <t>019147040</t>
  </si>
  <si>
    <t>ブリテン・ノーマン式BN-2A-26型</t>
  </si>
  <si>
    <t>0105</t>
  </si>
  <si>
    <t>BN-2B-20型</t>
  </si>
  <si>
    <t>010105040</t>
  </si>
  <si>
    <t>ブリテン・ノーマン式BN-2B-20型</t>
  </si>
  <si>
    <t>9163</t>
  </si>
  <si>
    <t>BN-2B-26型</t>
  </si>
  <si>
    <t>019163040</t>
  </si>
  <si>
    <t>ブリテン・ノーマン式BN-2B-26型</t>
  </si>
  <si>
    <t>9116</t>
  </si>
  <si>
    <t>YS-11型</t>
  </si>
  <si>
    <t>906</t>
  </si>
  <si>
    <t>日本航空機製造式</t>
  </si>
  <si>
    <t>019116906</t>
  </si>
  <si>
    <t>日本航空機製造式YS-11型</t>
  </si>
  <si>
    <t>ターボ・プロップ双発</t>
  </si>
  <si>
    <t>9117</t>
  </si>
  <si>
    <t>YS-11A型</t>
  </si>
  <si>
    <t>019117906</t>
  </si>
  <si>
    <t>日本航空機製造式YS-11A型</t>
  </si>
  <si>
    <t>9139</t>
  </si>
  <si>
    <t>MU-2B-36型</t>
  </si>
  <si>
    <t>046</t>
  </si>
  <si>
    <t>三菱式</t>
  </si>
  <si>
    <t>019139046</t>
  </si>
  <si>
    <t>三菱式MU-2B-36型</t>
  </si>
  <si>
    <t>9164</t>
  </si>
  <si>
    <t>C90型</t>
  </si>
  <si>
    <t>019164034</t>
  </si>
  <si>
    <t>ビーチクラフト式C90型</t>
  </si>
  <si>
    <t>0107</t>
  </si>
  <si>
    <t>C90A型</t>
  </si>
  <si>
    <t>010107034</t>
  </si>
  <si>
    <t>ビーチクラフト式C90A型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</si>
  <si>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</si>
  <si>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</si>
  <si>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</si>
  <si>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</si>
  <si>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</si>
  <si>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</si>
  <si>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</si>
  <si>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</si>
  <si>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0100</t>
  </si>
  <si>
    <t>B200型</t>
  </si>
  <si>
    <t>010100034</t>
  </si>
  <si>
    <t>ビーチクラフト式B200型</t>
  </si>
  <si>
    <t>9169</t>
  </si>
  <si>
    <t>B200T型</t>
  </si>
  <si>
    <t>019169034</t>
  </si>
  <si>
    <t>ビーチクラフト式B200T型</t>
  </si>
  <si>
    <t>9188</t>
  </si>
  <si>
    <t>300LW型</t>
  </si>
  <si>
    <t>019188034</t>
  </si>
  <si>
    <t>ビーチクラフト式300LW型</t>
  </si>
  <si>
    <t>B300型</t>
  </si>
  <si>
    <t>010102034</t>
  </si>
  <si>
    <t>ビーチクラフト式B300型</t>
  </si>
  <si>
    <t>0033</t>
  </si>
  <si>
    <t>1900C型</t>
  </si>
  <si>
    <t>010033034</t>
  </si>
  <si>
    <t>ビーチクラフト式1900C型</t>
  </si>
  <si>
    <t>9180</t>
  </si>
  <si>
    <t>PA-42-720型</t>
  </si>
  <si>
    <t>019180032</t>
  </si>
  <si>
    <t>パイパー式PA-42-720型</t>
  </si>
  <si>
    <t>0177</t>
  </si>
  <si>
    <t>PA-42-1000型</t>
  </si>
  <si>
    <t>010177032</t>
  </si>
  <si>
    <t>パイパー式PA-42-1000型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</si>
  <si>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</si>
  <si>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</si>
  <si>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</si>
  <si>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</si>
  <si>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</si>
  <si>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</si>
  <si>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</si>
  <si>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</si>
  <si>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</si>
  <si>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</si>
  <si>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</si>
  <si>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</si>
  <si>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0188</t>
  </si>
  <si>
    <t>SA226-TC型</t>
  </si>
  <si>
    <t>010188037</t>
  </si>
  <si>
    <t>フェアチャイルド・スゥエリンジュン式SA226-TC型</t>
  </si>
  <si>
    <t>0052</t>
  </si>
  <si>
    <t>425型</t>
  </si>
  <si>
    <t>010052021</t>
  </si>
  <si>
    <t>セスナ式425型</t>
  </si>
  <si>
    <t>9119</t>
  </si>
  <si>
    <t>DHC-6-300型</t>
  </si>
  <si>
    <t>028</t>
  </si>
  <si>
    <t>デ・ハビラント式</t>
  </si>
  <si>
    <t>019119028</t>
  </si>
  <si>
    <t>デ・ハビラント式DHC-6-300型</t>
  </si>
  <si>
    <t>0114</t>
  </si>
  <si>
    <t>DHC-8-103型</t>
  </si>
  <si>
    <t>010114028</t>
  </si>
  <si>
    <t>デ・ハビラント式DHC-8-103型</t>
  </si>
  <si>
    <t>0115</t>
  </si>
  <si>
    <t>DHC-8-201型</t>
  </si>
  <si>
    <t>010115028</t>
  </si>
  <si>
    <t>デ・ハビラント式DHC-8-201型</t>
  </si>
  <si>
    <t>0116</t>
  </si>
  <si>
    <t>DHC-8-314型</t>
  </si>
  <si>
    <t>010116028</t>
  </si>
  <si>
    <t>デ・ハビラント式DHC-8-314型</t>
  </si>
  <si>
    <t>0118</t>
  </si>
  <si>
    <t>DHC-8-402型</t>
  </si>
  <si>
    <t>010118028</t>
  </si>
  <si>
    <t>デ・ハビラント式DHC-8-402型</t>
  </si>
  <si>
    <t>9157</t>
  </si>
  <si>
    <t>Dornier228-200型</t>
  </si>
  <si>
    <t>030</t>
  </si>
  <si>
    <t>ドルニエ式</t>
  </si>
  <si>
    <t>019157030</t>
  </si>
  <si>
    <t>ドルニエ式Dornier228-200型</t>
  </si>
  <si>
    <t>0120</t>
  </si>
  <si>
    <t>Dornier228-212型</t>
  </si>
  <si>
    <t>010120030</t>
  </si>
  <si>
    <t>ドルニエ式Dornier228-212型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</si>
  <si>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</si>
  <si>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</si>
  <si>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</si>
  <si>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</si>
  <si>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</si>
  <si>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</si>
  <si>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9154</t>
  </si>
  <si>
    <t>N24A型</t>
  </si>
  <si>
    <t>908</t>
  </si>
  <si>
    <t>G・A・Fノマッド式</t>
  </si>
  <si>
    <t>019154908</t>
  </si>
  <si>
    <t>G・A・Fノマッド式N24A型</t>
  </si>
  <si>
    <t>9181</t>
  </si>
  <si>
    <t>F27マーク050型</t>
  </si>
  <si>
    <t>038</t>
  </si>
  <si>
    <t>フォッカー式</t>
  </si>
  <si>
    <t>019181038</t>
  </si>
  <si>
    <t>フォッカー式F27マーク050型</t>
  </si>
  <si>
    <t>9184</t>
  </si>
  <si>
    <t>ジェットストリーム3217型</t>
  </si>
  <si>
    <t>912</t>
  </si>
  <si>
    <t>ブリティッシュ・エアロスペース式</t>
  </si>
  <si>
    <t>019184912</t>
  </si>
  <si>
    <t>ブリティッシュ・エアロスペース式ジェットストリーム3217型</t>
  </si>
  <si>
    <t>0190</t>
  </si>
  <si>
    <t>SAAB340B型</t>
  </si>
  <si>
    <t>018</t>
  </si>
  <si>
    <t>サーブ式</t>
  </si>
  <si>
    <t>010190018</t>
  </si>
  <si>
    <t>サーブ式SAAB340B型</t>
  </si>
  <si>
    <t>0189</t>
  </si>
  <si>
    <t>SAAB2000型</t>
  </si>
  <si>
    <t>010189018</t>
  </si>
  <si>
    <t>サーブ式SAAB2000型</t>
  </si>
  <si>
    <t>9112</t>
  </si>
  <si>
    <t>737-200型</t>
  </si>
  <si>
    <t>019112042</t>
  </si>
  <si>
    <t>ボーイング式737-200型</t>
  </si>
  <si>
    <t>0302</t>
  </si>
  <si>
    <t>ターボ・ジェット双発</t>
  </si>
  <si>
    <t>0063</t>
  </si>
  <si>
    <t>737-400型</t>
  </si>
  <si>
    <t>010063042</t>
  </si>
  <si>
    <t>ボーイング式737-400型</t>
  </si>
  <si>
    <t>0064</t>
  </si>
  <si>
    <t>737-500型</t>
  </si>
  <si>
    <t>010064042</t>
  </si>
  <si>
    <t>ボーイング式737-500型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</si>
  <si>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</si>
  <si>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</si>
  <si>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</si>
  <si>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</si>
  <si>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</si>
  <si>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</si>
  <si>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</si>
  <si>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</si>
  <si>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0072</t>
  </si>
  <si>
    <t>767-300F型</t>
  </si>
  <si>
    <t>010072042</t>
  </si>
  <si>
    <t>ボーイング式767-300F型</t>
  </si>
  <si>
    <t>0074</t>
  </si>
  <si>
    <t>777-200型</t>
  </si>
  <si>
    <t>010074042</t>
  </si>
  <si>
    <t>ボーイング式777-200型</t>
  </si>
  <si>
    <t>0076</t>
  </si>
  <si>
    <t>777-300型</t>
  </si>
  <si>
    <t>010076042</t>
  </si>
  <si>
    <t>ボーイング式777-300型</t>
  </si>
  <si>
    <t>9114</t>
  </si>
  <si>
    <t>DC-9-41型</t>
  </si>
  <si>
    <t>025</t>
  </si>
  <si>
    <t>ダグラス式</t>
  </si>
  <si>
    <t>019114025</t>
  </si>
  <si>
    <t>ダグラス式DC-9-41型</t>
  </si>
  <si>
    <t>9152</t>
  </si>
  <si>
    <t>DC-9-81型</t>
  </si>
  <si>
    <t>019152025</t>
  </si>
  <si>
    <t>ダグラス式DC-9-81型</t>
  </si>
  <si>
    <t>9174</t>
  </si>
  <si>
    <t>DC-9-87型</t>
  </si>
  <si>
    <t>019174025</t>
  </si>
  <si>
    <t>ダグラス式DC-9-87型</t>
  </si>
  <si>
    <t>0148</t>
  </si>
  <si>
    <t>MD-90-30型</t>
  </si>
  <si>
    <t>010148025</t>
  </si>
  <si>
    <t>ダグラス式MD-90-30型</t>
  </si>
  <si>
    <t>9151</t>
  </si>
  <si>
    <t>A300B2K-3C型</t>
  </si>
  <si>
    <t>005</t>
  </si>
  <si>
    <t>エアバス・インダストリー式</t>
  </si>
  <si>
    <t>019151005</t>
  </si>
  <si>
    <t>エアバス・インダストリー式A300B2K-3C型</t>
  </si>
  <si>
    <t>9165</t>
  </si>
  <si>
    <t>A300B4-2C型</t>
  </si>
  <si>
    <t>019165005</t>
  </si>
  <si>
    <t>エアバス・インダストリー式A300B4-2C型</t>
  </si>
  <si>
    <t>0086</t>
  </si>
  <si>
    <t>A300B4-622R型</t>
  </si>
  <si>
    <t>010086005</t>
  </si>
  <si>
    <t>エアバス・インダストリー式A300B4-622R型</t>
  </si>
  <si>
    <t>0089</t>
  </si>
  <si>
    <t>A320-200型</t>
  </si>
  <si>
    <t>010089005</t>
  </si>
  <si>
    <t>エアバス・インダストリー式A320-200型</t>
  </si>
  <si>
    <t>0094</t>
  </si>
  <si>
    <t>A321-131型</t>
  </si>
  <si>
    <t>010094005</t>
  </si>
  <si>
    <t>エアバス・インダストリー式A321-131型</t>
  </si>
  <si>
    <t>9113</t>
  </si>
  <si>
    <t>500型</t>
  </si>
  <si>
    <t>019113021</t>
  </si>
  <si>
    <t>セスナ式500型</t>
  </si>
  <si>
    <t>0054</t>
  </si>
  <si>
    <t>501型</t>
  </si>
  <si>
    <t>010054021</t>
  </si>
  <si>
    <t>セスナ式501型</t>
  </si>
  <si>
    <t>0058</t>
  </si>
  <si>
    <t>525型</t>
  </si>
  <si>
    <t>010058021</t>
  </si>
  <si>
    <t>セスナ式525型</t>
  </si>
  <si>
    <t>0059</t>
  </si>
  <si>
    <t>560型</t>
  </si>
  <si>
    <t>010059021</t>
  </si>
  <si>
    <t>セスナ式560型</t>
  </si>
  <si>
    <t>0104</t>
  </si>
  <si>
    <t>BD-700-1A10型</t>
  </si>
  <si>
    <t>044</t>
  </si>
  <si>
    <t>ボンバルディア式</t>
  </si>
  <si>
    <t>010104044</t>
  </si>
  <si>
    <t>ボンバルディア式BD-700-1A10型</t>
  </si>
  <si>
    <t>0108</t>
  </si>
  <si>
    <t>CL-600-2B19型</t>
  </si>
  <si>
    <t>010108044</t>
  </si>
  <si>
    <t>ボンバルディア式CL-600-2B19型</t>
  </si>
  <si>
    <t>0152</t>
  </si>
  <si>
    <t>MU-300型</t>
  </si>
  <si>
    <t>010152046</t>
  </si>
  <si>
    <t>三菱式MU-300型</t>
  </si>
  <si>
    <t>045</t>
  </si>
  <si>
    <t>ミツビシ式</t>
  </si>
  <si>
    <t>010152045</t>
  </si>
  <si>
    <t>ミツビシ式MU-300型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</si>
  <si>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</si>
  <si>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</si>
  <si>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</si>
  <si>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</si>
  <si>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</si>
  <si>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</si>
  <si>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0139</t>
  </si>
  <si>
    <t>G-Ⅳ型</t>
  </si>
  <si>
    <t>010139012</t>
  </si>
  <si>
    <t>ガルフストリーム・エアロスペース式G-Ⅳ型</t>
  </si>
  <si>
    <t>0044</t>
  </si>
  <si>
    <t>31A型</t>
  </si>
  <si>
    <t>051</t>
  </si>
  <si>
    <t>リアジェット式</t>
  </si>
  <si>
    <t>010044051</t>
  </si>
  <si>
    <t>リアジェット式31A型</t>
  </si>
  <si>
    <t>9111</t>
  </si>
  <si>
    <t>L-1011-385-1型</t>
  </si>
  <si>
    <t>905</t>
  </si>
  <si>
    <t>ロッキード式</t>
  </si>
  <si>
    <t>019111905</t>
  </si>
  <si>
    <t>ロッキード式L-1011-385-1型</t>
  </si>
  <si>
    <t>0303</t>
  </si>
  <si>
    <t>ターボ・ジェット三発</t>
  </si>
  <si>
    <t>9175</t>
  </si>
  <si>
    <t>DC-10-30型</t>
  </si>
  <si>
    <t>019175025</t>
  </si>
  <si>
    <t>ダグラス式DC-10-30型</t>
  </si>
  <si>
    <t>9133</t>
  </si>
  <si>
    <t>DC-10-40型</t>
  </si>
  <si>
    <t>019133025</t>
  </si>
  <si>
    <t>ダグラス式DC-10-40型</t>
  </si>
  <si>
    <t>9189</t>
  </si>
  <si>
    <t>MD-11型</t>
  </si>
  <si>
    <t>019189025</t>
  </si>
  <si>
    <t>ダグラス式MD-11型</t>
  </si>
  <si>
    <t>0181</t>
  </si>
  <si>
    <t>ミステール・ファルコン900型</t>
  </si>
  <si>
    <t>027</t>
  </si>
  <si>
    <t>ダッソー・ブレゲー式</t>
  </si>
  <si>
    <t>010181027</t>
  </si>
  <si>
    <t>ダッソー・ブレゲー式ミステール・ファルコン900型</t>
  </si>
  <si>
    <t>9192</t>
  </si>
  <si>
    <t>ミステール・ファルコン900EX型</t>
  </si>
  <si>
    <t>026</t>
  </si>
  <si>
    <t>ダッソー・アビエーション式</t>
  </si>
  <si>
    <t>019192026</t>
  </si>
  <si>
    <t>ダッソー・アビエーション式ミステール・ファルコン900EX型</t>
  </si>
  <si>
    <t>9105</t>
  </si>
  <si>
    <t>747-100型</t>
  </si>
  <si>
    <t>019105042</t>
  </si>
  <si>
    <t>ボーイング式747-100型</t>
  </si>
  <si>
    <t>0304</t>
  </si>
  <si>
    <t>ターボ・ジェット四発</t>
  </si>
  <si>
    <t>9108</t>
  </si>
  <si>
    <t>747SR-100型</t>
  </si>
  <si>
    <t>019108042</t>
  </si>
  <si>
    <t>ボーイング式747SR-100型</t>
  </si>
  <si>
    <t>9166</t>
  </si>
  <si>
    <t>747-100BSUD型</t>
  </si>
  <si>
    <t>019166042</t>
  </si>
  <si>
    <t>ボーイング式747-100BSUD型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</si>
  <si>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</si>
  <si>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</si>
  <si>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</si>
  <si>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</si>
  <si>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</si>
  <si>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</si>
  <si>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</si>
  <si>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</si>
  <si>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0068</t>
  </si>
  <si>
    <t>747-300型</t>
  </si>
  <si>
    <t>010068042</t>
  </si>
  <si>
    <t>ボーイング式747-300型</t>
  </si>
  <si>
    <t>0070</t>
  </si>
  <si>
    <t>747-400型</t>
  </si>
  <si>
    <t>010070042</t>
  </si>
  <si>
    <t>ボーイング式747-400型</t>
  </si>
  <si>
    <t>9186</t>
  </si>
  <si>
    <t>747-400D型</t>
  </si>
  <si>
    <t>019186042</t>
  </si>
  <si>
    <t>ボーイング式747-400D型</t>
  </si>
  <si>
    <t>02</t>
  </si>
  <si>
    <t>回転翼航空機</t>
  </si>
  <si>
    <t>9024</t>
  </si>
  <si>
    <t>47G4A型</t>
  </si>
  <si>
    <t>017</t>
  </si>
  <si>
    <t>ベル式</t>
  </si>
  <si>
    <t>029024017</t>
  </si>
  <si>
    <t>ベル式47G4A型</t>
  </si>
  <si>
    <t>47G-2型</t>
  </si>
  <si>
    <t>009</t>
  </si>
  <si>
    <t>川崎ベル式</t>
  </si>
  <si>
    <t>020023009</t>
  </si>
  <si>
    <t>川崎ベル式47G-2型</t>
  </si>
  <si>
    <t>47G-2A型</t>
  </si>
  <si>
    <t>020022009</t>
  </si>
  <si>
    <t>川崎ベル式47G-2A型</t>
  </si>
  <si>
    <t>47G3B-KH4型</t>
  </si>
  <si>
    <t>020024009</t>
  </si>
  <si>
    <t>川崎ベル式47G3B-KH4型</t>
  </si>
  <si>
    <t>269B型</t>
  </si>
  <si>
    <t>ヒューズ式</t>
  </si>
  <si>
    <t>020009013</t>
  </si>
  <si>
    <t>ヒューズ式269B型</t>
  </si>
  <si>
    <t>269C型</t>
  </si>
  <si>
    <t>020011013</t>
  </si>
  <si>
    <t>ヒューズ式269C型</t>
  </si>
  <si>
    <t>9026</t>
  </si>
  <si>
    <t>UH-12E型</t>
  </si>
  <si>
    <t>904</t>
  </si>
  <si>
    <t>ヒラー式</t>
  </si>
  <si>
    <t>029026904</t>
  </si>
  <si>
    <t>ヒラー式UH-12E型</t>
  </si>
  <si>
    <t>9050</t>
  </si>
  <si>
    <t>B2B型</t>
  </si>
  <si>
    <t>ブラントリー式</t>
  </si>
  <si>
    <t>029050906</t>
  </si>
  <si>
    <t>ブラントリー式B2B型</t>
  </si>
  <si>
    <t>0071</t>
  </si>
  <si>
    <t>F-28C型</t>
  </si>
  <si>
    <t>エンストロム式</t>
  </si>
  <si>
    <t>020071005</t>
  </si>
  <si>
    <t>エンストロム式F-28C型</t>
  </si>
  <si>
    <t>F-28F型</t>
  </si>
  <si>
    <t>029038005</t>
  </si>
  <si>
    <t>エンストロム式F-28F型</t>
  </si>
  <si>
    <t>280C型</t>
  </si>
  <si>
    <t>020013005</t>
  </si>
  <si>
    <t>エンストロム式280C型</t>
  </si>
  <si>
    <t>9042</t>
  </si>
  <si>
    <t>280F型</t>
  </si>
  <si>
    <t>029042005</t>
  </si>
  <si>
    <t>エンストロム式280F型</t>
  </si>
  <si>
    <t>280FX型</t>
  </si>
  <si>
    <t>020014005</t>
  </si>
  <si>
    <t>エンストロム式280FX型</t>
  </si>
  <si>
    <t>R22型</t>
  </si>
  <si>
    <t>ロビンソン式</t>
  </si>
  <si>
    <t>020079022</t>
  </si>
  <si>
    <t>ロビンソン式R22型</t>
  </si>
  <si>
    <t>0078</t>
  </si>
  <si>
    <t>R22Mariner型</t>
  </si>
  <si>
    <t>020078022</t>
  </si>
  <si>
    <t>ロビンソン式R22Mariner型</t>
  </si>
  <si>
    <t>9043</t>
  </si>
  <si>
    <t>R22Alpha型</t>
  </si>
  <si>
    <t>029043022</t>
  </si>
  <si>
    <t>ロビンソン式R22Alpha型</t>
  </si>
  <si>
    <t>0077</t>
  </si>
  <si>
    <t>R22Beta型</t>
  </si>
  <si>
    <t>020077022</t>
  </si>
  <si>
    <t>ロビンソン式R22Beta型</t>
  </si>
  <si>
    <t>R44型</t>
  </si>
  <si>
    <t>020081022</t>
  </si>
  <si>
    <t>ロビンソン式R44型</t>
  </si>
  <si>
    <t>R44Ⅱ型</t>
  </si>
  <si>
    <t>020080022</t>
  </si>
  <si>
    <t>ロビンソン式R44Ⅱ型</t>
  </si>
  <si>
    <t>269C-1型</t>
  </si>
  <si>
    <t>シュワイザー式</t>
  </si>
  <si>
    <t>020010012</t>
  </si>
  <si>
    <t>シュワイザー式269C-1型</t>
  </si>
  <si>
    <t>9006</t>
  </si>
  <si>
    <t>SE3160アルウエットⅢ型</t>
  </si>
  <si>
    <t>シュド式</t>
  </si>
  <si>
    <t>029006011</t>
  </si>
  <si>
    <t>シュド式SE3160アルウエットⅢ型</t>
  </si>
  <si>
    <t>0401</t>
  </si>
  <si>
    <t>タービン単発</t>
  </si>
  <si>
    <t>SA316BアルウエットⅢ型</t>
  </si>
  <si>
    <t>029007011</t>
  </si>
  <si>
    <t>シュド式SA316BアルウエットⅢ型</t>
  </si>
  <si>
    <t>アルウエットⅡ型</t>
  </si>
  <si>
    <t>020001011</t>
  </si>
  <si>
    <t>シュド式アルウエットⅡ型</t>
  </si>
  <si>
    <t>SA315BアルウエットⅢ型</t>
  </si>
  <si>
    <t>アエロスパシアル式</t>
  </si>
  <si>
    <t>020088002</t>
  </si>
  <si>
    <t>アエロスパシアル式SA315BアルウエットⅢ型</t>
  </si>
  <si>
    <t>9009</t>
  </si>
  <si>
    <t>SA341G型</t>
  </si>
  <si>
    <t>029009002</t>
  </si>
  <si>
    <t>アエロスパシアル式SA341G型</t>
  </si>
  <si>
    <t>SA360C型</t>
  </si>
  <si>
    <t>029030002</t>
  </si>
  <si>
    <t>アエロスパシアル式SA360C型</t>
  </si>
  <si>
    <t>AS350B型</t>
  </si>
  <si>
    <t>020040002</t>
  </si>
  <si>
    <t>アエロスパシアル式AS350B型</t>
  </si>
  <si>
    <t>0036</t>
  </si>
  <si>
    <t>AS350B1型</t>
  </si>
  <si>
    <t>020036002</t>
  </si>
  <si>
    <t>アエロスパシアル式AS350B1型</t>
  </si>
  <si>
    <t>AS350B2型</t>
  </si>
  <si>
    <t>020037002</t>
  </si>
  <si>
    <t>アエロスパシアル式AS350B2型</t>
  </si>
  <si>
    <t>AS350B3型</t>
  </si>
  <si>
    <t>020038002</t>
  </si>
  <si>
    <t>アエロスパシアル式AS350B3型</t>
  </si>
  <si>
    <t>AS350BA型</t>
  </si>
  <si>
    <t>020039002</t>
  </si>
  <si>
    <t>アエロスパシアル式AS350BA型</t>
  </si>
  <si>
    <t>EC130B4型</t>
  </si>
  <si>
    <t>020059002</t>
  </si>
  <si>
    <t>アエロスパシアル式EC130B4型</t>
  </si>
  <si>
    <t>47G4Aソロイ型</t>
  </si>
  <si>
    <t>029034017</t>
  </si>
  <si>
    <t>ベル式47G4Aソロイ型</t>
  </si>
  <si>
    <t>205B型</t>
  </si>
  <si>
    <t>020003017</t>
  </si>
  <si>
    <t>ベル式205B型</t>
  </si>
  <si>
    <t>206A型</t>
  </si>
  <si>
    <t>029014017</t>
  </si>
  <si>
    <t>ベル式206A型</t>
  </si>
  <si>
    <t>206B型</t>
  </si>
  <si>
    <t>020004017</t>
  </si>
  <si>
    <t>ベル式206B型</t>
  </si>
  <si>
    <t>9047</t>
  </si>
  <si>
    <t>206L型</t>
  </si>
  <si>
    <t>029047017</t>
  </si>
  <si>
    <t>ベル式206L型</t>
  </si>
  <si>
    <t>9032</t>
  </si>
  <si>
    <t>206L-1型</t>
  </si>
  <si>
    <t>029032017</t>
  </si>
  <si>
    <t>ベル式206L-1型</t>
  </si>
  <si>
    <t>206L-3型</t>
  </si>
  <si>
    <t>020005017</t>
  </si>
  <si>
    <t>ベル式206L-3型</t>
  </si>
  <si>
    <t>206L-4型</t>
  </si>
  <si>
    <t>020006017</t>
  </si>
  <si>
    <t>ベル式206L-4型</t>
  </si>
  <si>
    <t>9027</t>
  </si>
  <si>
    <t>214B型</t>
  </si>
  <si>
    <t>029027017</t>
  </si>
  <si>
    <t>ベル式214B型</t>
  </si>
  <si>
    <t>407型</t>
  </si>
  <si>
    <t>020016017</t>
  </si>
  <si>
    <t>ベル式407型</t>
  </si>
  <si>
    <t>204-B型</t>
  </si>
  <si>
    <t>富士ベル式</t>
  </si>
  <si>
    <t>029013015</t>
  </si>
  <si>
    <t>富士ベル式204-B型</t>
  </si>
  <si>
    <t>204B-2型</t>
  </si>
  <si>
    <t>020002015</t>
  </si>
  <si>
    <t>富士ベル式204B-2型</t>
  </si>
  <si>
    <t>020003015</t>
  </si>
  <si>
    <t>富士ベル式205B型</t>
  </si>
  <si>
    <t>369D型</t>
  </si>
  <si>
    <t>029031013</t>
  </si>
  <si>
    <t>ヒューズ式369D型</t>
  </si>
  <si>
    <t>369E型</t>
  </si>
  <si>
    <t>020015013</t>
  </si>
  <si>
    <t>ヒューズ式369E型</t>
  </si>
  <si>
    <t>369HS型</t>
  </si>
  <si>
    <t>029016013</t>
  </si>
  <si>
    <t>ヒューズ式369HS型</t>
  </si>
  <si>
    <t>902</t>
  </si>
  <si>
    <t>川崎ヒューズ式</t>
  </si>
  <si>
    <t>029031902</t>
  </si>
  <si>
    <t>川崎ヒューズ式369D型</t>
  </si>
  <si>
    <t>029016902</t>
  </si>
  <si>
    <t>川崎ヒューズ式369HS型</t>
  </si>
  <si>
    <t>269D型</t>
  </si>
  <si>
    <t>029052012</t>
  </si>
  <si>
    <t>シュワイザー式269D型</t>
  </si>
  <si>
    <t>480型</t>
  </si>
  <si>
    <t>029055005</t>
  </si>
  <si>
    <t>エンストロム式480型</t>
  </si>
  <si>
    <t>9051</t>
  </si>
  <si>
    <t>500N型</t>
  </si>
  <si>
    <t>マクドネル・ダグラス式</t>
  </si>
  <si>
    <t>029051018</t>
  </si>
  <si>
    <t>マクドネル・ダグラス式500N型</t>
  </si>
  <si>
    <t>269D-A型</t>
  </si>
  <si>
    <t>020012018</t>
  </si>
  <si>
    <t>マクドネル・ダグラス式269D-A型</t>
  </si>
  <si>
    <t>600N型</t>
  </si>
  <si>
    <t>020026018</t>
  </si>
  <si>
    <t>マクドネル・ダグラス式600N型</t>
  </si>
  <si>
    <t>K-1200型</t>
  </si>
  <si>
    <t>006</t>
  </si>
  <si>
    <t>カマン式</t>
  </si>
  <si>
    <t>020072006</t>
  </si>
  <si>
    <t>カマン式K-1200型</t>
  </si>
  <si>
    <t>EC120B型</t>
  </si>
  <si>
    <t>ユーロコプター式</t>
  </si>
  <si>
    <t>020058021</t>
  </si>
  <si>
    <t>ユーロコプター式EC120B型</t>
  </si>
  <si>
    <t>0051</t>
  </si>
  <si>
    <t>SA330J型</t>
  </si>
  <si>
    <t>020051002</t>
  </si>
  <si>
    <t>アエロスパシアル式SA330J型</t>
  </si>
  <si>
    <t>0402</t>
  </si>
  <si>
    <t>タービン双発</t>
  </si>
  <si>
    <t>AS332L型</t>
  </si>
  <si>
    <t>020035002</t>
  </si>
  <si>
    <t>アエロスパシアル式AS332L型</t>
  </si>
  <si>
    <t>AS332L1型</t>
  </si>
  <si>
    <t>020033002</t>
  </si>
  <si>
    <t>アエロスパシアル式AS332L1型</t>
  </si>
  <si>
    <t>0034</t>
  </si>
  <si>
    <t>AS332L2型</t>
  </si>
  <si>
    <t>020034002</t>
  </si>
  <si>
    <t>アエロスパシアル式AS332L2型</t>
  </si>
  <si>
    <t>AS355F1型</t>
  </si>
  <si>
    <t>020042002</t>
  </si>
  <si>
    <t>アエロスパシアル式AS355F1型</t>
  </si>
  <si>
    <t>AS355F2型</t>
  </si>
  <si>
    <t>020043002</t>
  </si>
  <si>
    <t>アエロスパシアル式AS355F2型</t>
  </si>
  <si>
    <t>AS355N型</t>
  </si>
  <si>
    <t>020044002</t>
  </si>
  <si>
    <t>アエロスパシアル式AS355N型</t>
  </si>
  <si>
    <t>9039</t>
  </si>
  <si>
    <t>AS365N型</t>
  </si>
  <si>
    <t>029039002</t>
  </si>
  <si>
    <t>アエロスパシアル式AS365N型</t>
  </si>
  <si>
    <t>0066</t>
  </si>
  <si>
    <t>SA365N1型</t>
  </si>
  <si>
    <t>020066002</t>
  </si>
  <si>
    <t>アエロスパシアル式SA365N1型</t>
  </si>
  <si>
    <t>AS365N2型</t>
  </si>
  <si>
    <t>020045002</t>
  </si>
  <si>
    <t>アエロスパシアル式AS365N2型</t>
  </si>
  <si>
    <t>AS365N3型</t>
  </si>
  <si>
    <t>020046002</t>
  </si>
  <si>
    <t>アエロスパシアル式AS365N3型</t>
  </si>
  <si>
    <t>107-Ⅱ型</t>
  </si>
  <si>
    <t>川崎バートル式</t>
  </si>
  <si>
    <t>029018903</t>
  </si>
  <si>
    <t>川崎バートル式107-Ⅱ型</t>
  </si>
  <si>
    <t>107-ⅡA型</t>
  </si>
  <si>
    <t>029019903</t>
  </si>
  <si>
    <t>川崎バートル式107-ⅡA型</t>
  </si>
  <si>
    <t>9020</t>
  </si>
  <si>
    <t>107-ⅡA-17型</t>
  </si>
  <si>
    <t>029020903</t>
  </si>
  <si>
    <t>川崎バートル式107-ⅡA-17型</t>
  </si>
  <si>
    <t>212型</t>
  </si>
  <si>
    <t>020007017</t>
  </si>
  <si>
    <t>ベル式212型</t>
  </si>
  <si>
    <t>214ST型</t>
  </si>
  <si>
    <t>020008017</t>
  </si>
  <si>
    <t>ベル式214ST型</t>
  </si>
  <si>
    <t>9036</t>
  </si>
  <si>
    <t>222型</t>
  </si>
  <si>
    <t>029036017</t>
  </si>
  <si>
    <t>ベル式222型</t>
  </si>
  <si>
    <t>222U型</t>
  </si>
  <si>
    <t>029044017</t>
  </si>
  <si>
    <t>ベル式222U型</t>
  </si>
  <si>
    <t>9053</t>
  </si>
  <si>
    <t>230型</t>
  </si>
  <si>
    <t>029053017</t>
  </si>
  <si>
    <t>ベル式230型</t>
  </si>
  <si>
    <t>412型</t>
  </si>
  <si>
    <t>020018017</t>
  </si>
  <si>
    <t>ベル式412型</t>
  </si>
  <si>
    <t>412EP型</t>
  </si>
  <si>
    <t>020017017</t>
  </si>
  <si>
    <t>ベル式412EP型</t>
  </si>
  <si>
    <t>9054</t>
  </si>
  <si>
    <t>206L-3トライドエア型</t>
  </si>
  <si>
    <t>029054017</t>
  </si>
  <si>
    <t>ベル式206L-3トライドエア型</t>
  </si>
  <si>
    <t>427型</t>
  </si>
  <si>
    <t>020019017</t>
  </si>
  <si>
    <t>ベル式427型</t>
  </si>
  <si>
    <t>430型</t>
  </si>
  <si>
    <t>020021017</t>
  </si>
  <si>
    <t>ベル式430型</t>
  </si>
  <si>
    <t>BO105C型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</si>
  <si>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</si>
  <si>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</si>
  <si>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</si>
  <si>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</si>
  <si>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</si>
  <si>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</si>
  <si>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</si>
  <si>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BO105LS-A-3型</t>
  </si>
  <si>
    <t>029049020</t>
  </si>
  <si>
    <t>メッサーシュミット・ベルコウ・ブローム式BO105LS-A-3型</t>
  </si>
  <si>
    <t>9041</t>
  </si>
  <si>
    <t>BK117型</t>
  </si>
  <si>
    <t>川崎式</t>
  </si>
  <si>
    <t>029041008</t>
  </si>
  <si>
    <t>川崎式BK117型</t>
  </si>
  <si>
    <t>BK117A-3型</t>
  </si>
  <si>
    <t>029048008</t>
  </si>
  <si>
    <t>川崎式BK117A-3型</t>
  </si>
  <si>
    <t>9046</t>
  </si>
  <si>
    <t>BK117A-4型</t>
  </si>
  <si>
    <t>029046008</t>
  </si>
  <si>
    <t>川崎式BK117A-4型</t>
  </si>
  <si>
    <t>BK117B-1型</t>
  </si>
  <si>
    <t>020052008</t>
  </si>
  <si>
    <t>川崎式BK117B-1型</t>
  </si>
  <si>
    <t>0053</t>
  </si>
  <si>
    <t>BK117B-2型</t>
  </si>
  <si>
    <t>020053008</t>
  </si>
  <si>
    <t>川崎式BK117B-2型</t>
  </si>
  <si>
    <t>BK117C-1型</t>
  </si>
  <si>
    <t>020054008</t>
  </si>
  <si>
    <t>川崎式BK117C-1型</t>
  </si>
  <si>
    <t>0055</t>
  </si>
  <si>
    <t>BK117C-2型</t>
  </si>
  <si>
    <t>020055008</t>
  </si>
  <si>
    <t>川崎式BK117C-2型</t>
  </si>
  <si>
    <t>S-76A型</t>
  </si>
  <si>
    <t>010</t>
  </si>
  <si>
    <t>シコルスキー式</t>
  </si>
  <si>
    <t>020083010</t>
  </si>
  <si>
    <t>シコルスキー式S-76A型</t>
  </si>
  <si>
    <t>S-76B型</t>
  </si>
  <si>
    <t>020084010</t>
  </si>
  <si>
    <t>シコルスキー式S-76B型</t>
  </si>
  <si>
    <t>S-76C型</t>
  </si>
  <si>
    <t>020085010</t>
  </si>
  <si>
    <t>シコルスキー式S-76C型</t>
  </si>
  <si>
    <t>MD900型</t>
  </si>
  <si>
    <t>020074018</t>
  </si>
  <si>
    <t>マクドネル・ダグラス式MD900型</t>
  </si>
  <si>
    <t>A109AⅡ型</t>
  </si>
  <si>
    <t>アグスタ式</t>
  </si>
  <si>
    <t>020027003</t>
  </si>
  <si>
    <t>アグスタ式A109AⅡ型</t>
  </si>
  <si>
    <t>A109C型</t>
  </si>
  <si>
    <t>020028003</t>
  </si>
  <si>
    <t>アグスタ式A109C型</t>
  </si>
  <si>
    <t>A109K2型</t>
  </si>
  <si>
    <t>020030003</t>
  </si>
  <si>
    <t>アグスタ式A109K2型</t>
  </si>
  <si>
    <t>A109E型</t>
  </si>
  <si>
    <t>020029003</t>
  </si>
  <si>
    <t>アグスタ式A109E型</t>
  </si>
  <si>
    <t>EC135P1型</t>
  </si>
  <si>
    <t>020060021</t>
  </si>
  <si>
    <t>ユーロコプター式EC135P1型</t>
  </si>
  <si>
    <t>EC135P2型</t>
  </si>
  <si>
    <t>020062021</t>
  </si>
  <si>
    <t>ユーロコプター式EC135P2型</t>
  </si>
  <si>
    <t>EC135T1型</t>
  </si>
  <si>
    <t>020063021</t>
  </si>
  <si>
    <t>ユーロコプター式EC135T1型</t>
  </si>
  <si>
    <t>0065</t>
  </si>
  <si>
    <t>EC135T2型</t>
  </si>
  <si>
    <t>020065021</t>
  </si>
  <si>
    <t>ユーロコプター式EC135T2型</t>
  </si>
  <si>
    <t>EC155B型</t>
  </si>
  <si>
    <t>020068021</t>
  </si>
  <si>
    <t>ユーロコプター式EC155B型</t>
  </si>
  <si>
    <t>MH2000型</t>
  </si>
  <si>
    <t>019</t>
  </si>
  <si>
    <t>020076019</t>
  </si>
  <si>
    <t>三菱式MH2000型</t>
  </si>
  <si>
    <t>0075</t>
  </si>
  <si>
    <t>MH2000A型</t>
  </si>
  <si>
    <t>020075019</t>
  </si>
  <si>
    <t>三菱式MH2000A型</t>
  </si>
  <si>
    <t>EH101-510型</t>
  </si>
  <si>
    <t>020070003</t>
  </si>
  <si>
    <t>アグスタ式EH101-510型</t>
  </si>
  <si>
    <t>0403</t>
  </si>
  <si>
    <t>タービン三発</t>
  </si>
  <si>
    <t>0999</t>
  </si>
  <si>
    <t>区分なし</t>
  </si>
  <si>
    <t>04</t>
  </si>
  <si>
    <t>飛行船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</si>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</sst>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/>
    <xf numFmtId="49" fontId="5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5" fillId="0" borderId="0" xfId="0" applyFont="1" applyAlignment="1">
      <alignment horizontal="right"/>
    </xf>
    <xf numFmtId="0" fontId="5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6" fillId="0" borderId="10" xfId="0" applyNumberFormat="1" applyFont="1" applyBorder="1" applyAlignment="1">
      <alignment horizontal="left"/>
    </xf>
    <xf numFmtId="0" fontId="6" fillId="0" borderId="11" xfId="0" applyFont="1" applyBorder="1" applyAlignment="1"/>
    <xf numFmtId="49" fontId="6" fillId="0" borderId="11" xfId="0" applyNumberFormat="1" applyFont="1" applyBorder="1" applyAlignment="1"/>
    <xf numFmtId="176" fontId="6" fillId="0" borderId="2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6" fillId="0" borderId="12" xfId="1" applyNumberFormat="1" applyFont="1" applyBorder="1" applyAlignment="1">
      <alignment horizontal="right"/>
    </xf>
    <xf numFmtId="176" fontId="7" fillId="0" borderId="13" xfId="1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5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5" fillId="2" borderId="15" xfId="1" applyNumberFormat="1" applyFont="1" applyFill="1" applyBorder="1" applyAlignment="1">
      <alignment horizontal="right"/>
    </xf>
    <xf numFmtId="176" fontId="5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5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5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5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5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5" fillId="2" borderId="2" xfId="1" applyNumberFormat="1" applyFont="1" applyFill="1" applyBorder="1" applyAlignment="1">
      <alignment horizontal="right"/>
    </xf>
    <xf numFmtId="176" fontId="5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5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5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5" fillId="2" borderId="1" xfId="1" applyNumberFormat="1" applyFont="1" applyFill="1" applyBorder="1" applyAlignment="1">
      <alignment horizontal="right"/>
    </xf>
    <xf numFmtId="49" fontId="5" fillId="0" borderId="3" xfId="0" applyNumberFormat="1" applyFont="1" applyBorder="1" applyAlignment="1">
      <alignment horizontal="right"/>
    </xf>
    <xf numFmtId="49" fontId="4" fillId="0" borderId="1" xfId="0" applyNumberFormat="1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/>
    </xf>
    <xf numFmtId="176" fontId="4" fillId="0" borderId="21" xfId="1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49" fontId="4" fillId="0" borderId="27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sqref="A1:AE1"/>
    </sheetView>
  </sheetViews>
  <sheetFormatPr defaultColWidth="9" defaultRowHeight="13.5" x14ac:dyDescent="0.15"/>
  <cols>
    <col min="1" max="1" width="7.75" style="21" bestFit="1" customWidth="1"/>
    <col min="2" max="4" width="4.125" style="20" customWidth="1"/>
    <col min="5" max="5" width="43.5" style="20" bestFit="1" customWidth="1"/>
    <col min="6" max="6" width="5.25" style="22" bestFit="1" customWidth="1"/>
    <col min="7" max="7" width="12.75" style="18" bestFit="1" customWidth="1"/>
    <col min="8" max="8" width="4.5" style="23" customWidth="1"/>
    <col min="9" max="9" width="7.625" style="18" customWidth="1"/>
    <col min="10" max="10" width="4.5" style="23" customWidth="1"/>
    <col min="11" max="11" width="7.625" style="18" customWidth="1"/>
    <col min="12" max="12" width="4.5" style="18" customWidth="1"/>
    <col min="13" max="13" width="7.625" style="23" customWidth="1"/>
    <col min="14" max="14" width="4.5" style="18" customWidth="1"/>
    <col min="15" max="15" width="7.625" style="23" customWidth="1"/>
    <col min="16" max="16" width="4.5" style="18" customWidth="1"/>
    <col min="17" max="17" width="7.625" style="23" customWidth="1"/>
    <col min="18" max="18" width="4.5" style="18" customWidth="1"/>
    <col min="19" max="19" width="7.625" style="23" customWidth="1"/>
    <col min="20" max="20" width="4.5" style="18" customWidth="1"/>
    <col min="21" max="21" width="7.625" style="23" customWidth="1"/>
    <col min="22" max="22" width="4.5" style="18" customWidth="1"/>
    <col min="23" max="23" width="7.625" style="23" customWidth="1"/>
    <col min="24" max="24" width="4.5" style="18" customWidth="1"/>
    <col min="25" max="25" width="7.625" style="23" customWidth="1"/>
    <col min="26" max="26" width="4.5" style="18" customWidth="1"/>
    <col min="27" max="27" width="7.625" style="23" customWidth="1"/>
    <col min="28" max="28" width="4.5" style="18" customWidth="1"/>
    <col min="29" max="29" width="7.625" style="23" customWidth="1"/>
    <col min="30" max="30" width="4.5" style="18" customWidth="1"/>
    <col min="31" max="31" width="7.625" style="23" customWidth="1"/>
    <col min="32" max="44" width="5.5" style="18" bestFit="1" customWidth="1"/>
    <col min="45" max="16384" width="9" style="20"/>
  </cols>
  <sheetData>
    <row r="1" spans="1:44" x14ac:dyDescent="0.15">
      <c r="A1" s="87" t="s">
        <v>107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</row>
    <row r="2" spans="1:44" ht="7.5" customHeight="1" x14ac:dyDescent="0.15"/>
    <row r="3" spans="1:44" ht="12.75" customHeight="1" x14ac:dyDescent="0.15">
      <c r="AE3" s="23" t="s">
        <v>8</v>
      </c>
    </row>
    <row r="4" spans="1:44" ht="13.5" customHeight="1" x14ac:dyDescent="0.15">
      <c r="G4" s="10" t="s">
        <v>109</v>
      </c>
      <c r="H4" s="74" t="s">
        <v>108</v>
      </c>
      <c r="I4" s="11"/>
      <c r="J4" s="24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25"/>
    </row>
    <row r="5" spans="1:44" x14ac:dyDescent="0.15">
      <c r="G5" s="26" t="s">
        <v>39</v>
      </c>
      <c r="H5" s="88" t="s">
        <v>10</v>
      </c>
      <c r="I5" s="86"/>
      <c r="J5" s="85" t="s">
        <v>11</v>
      </c>
      <c r="K5" s="86"/>
      <c r="L5" s="85" t="s">
        <v>12</v>
      </c>
      <c r="M5" s="86"/>
      <c r="N5" s="85" t="s">
        <v>13</v>
      </c>
      <c r="O5" s="86"/>
      <c r="P5" s="85" t="s">
        <v>14</v>
      </c>
      <c r="Q5" s="86"/>
      <c r="R5" s="85" t="s">
        <v>15</v>
      </c>
      <c r="S5" s="86"/>
      <c r="T5" s="85" t="s">
        <v>16</v>
      </c>
      <c r="U5" s="86"/>
      <c r="V5" s="85" t="s">
        <v>17</v>
      </c>
      <c r="W5" s="86"/>
      <c r="X5" s="85" t="s">
        <v>18</v>
      </c>
      <c r="Y5" s="86"/>
      <c r="Z5" s="85" t="s">
        <v>19</v>
      </c>
      <c r="AA5" s="86"/>
      <c r="AB5" s="85" t="s">
        <v>20</v>
      </c>
      <c r="AC5" s="86"/>
      <c r="AD5" s="85" t="s">
        <v>9</v>
      </c>
      <c r="AE5" s="86"/>
    </row>
    <row r="6" spans="1:44" s="35" customFormat="1" x14ac:dyDescent="0.15">
      <c r="A6" s="27" t="s">
        <v>21</v>
      </c>
      <c r="B6" s="28"/>
      <c r="C6" s="28"/>
      <c r="D6" s="28"/>
      <c r="E6" s="28"/>
      <c r="F6" s="29"/>
      <c r="G6" s="30">
        <f t="shared" ref="G6:AE6" si="0">SUM(G7,G18,G27:G27,G28)</f>
        <v>2745</v>
      </c>
      <c r="H6" s="31">
        <f t="shared" si="0"/>
        <v>2</v>
      </c>
      <c r="I6" s="32">
        <f t="shared" si="0"/>
        <v>2747</v>
      </c>
      <c r="J6" s="33">
        <f t="shared" si="0"/>
        <v>-14</v>
      </c>
      <c r="K6" s="32">
        <f t="shared" si="0"/>
        <v>2733</v>
      </c>
      <c r="L6" s="33">
        <f t="shared" si="0"/>
        <v>-2</v>
      </c>
      <c r="M6" s="32">
        <f t="shared" si="0"/>
        <v>2731</v>
      </c>
      <c r="N6" s="33">
        <f t="shared" si="0"/>
        <v>2</v>
      </c>
      <c r="O6" s="32">
        <f t="shared" si="0"/>
        <v>2733</v>
      </c>
      <c r="P6" s="33">
        <f t="shared" si="0"/>
        <v>-13</v>
      </c>
      <c r="Q6" s="32">
        <f t="shared" si="0"/>
        <v>2720</v>
      </c>
      <c r="R6" s="33">
        <f t="shared" si="0"/>
        <v>-6</v>
      </c>
      <c r="S6" s="32">
        <f t="shared" si="0"/>
        <v>2714</v>
      </c>
      <c r="T6" s="33">
        <f t="shared" si="0"/>
        <v>-6</v>
      </c>
      <c r="U6" s="32">
        <f t="shared" si="0"/>
        <v>2708</v>
      </c>
      <c r="V6" s="33">
        <f t="shared" si="0"/>
        <v>-4</v>
      </c>
      <c r="W6" s="32">
        <f t="shared" si="0"/>
        <v>2704</v>
      </c>
      <c r="X6" s="33">
        <f t="shared" si="0"/>
        <v>-1</v>
      </c>
      <c r="Y6" s="32">
        <f t="shared" si="0"/>
        <v>2703</v>
      </c>
      <c r="Z6" s="33">
        <f t="shared" si="0"/>
        <v>1</v>
      </c>
      <c r="AA6" s="32">
        <f t="shared" si="0"/>
        <v>2704</v>
      </c>
      <c r="AB6" s="33">
        <f t="shared" si="0"/>
        <v>-1</v>
      </c>
      <c r="AC6" s="32">
        <f t="shared" si="0"/>
        <v>2703</v>
      </c>
      <c r="AD6" s="33">
        <f t="shared" si="0"/>
        <v>-5</v>
      </c>
      <c r="AE6" s="32">
        <f t="shared" si="0"/>
        <v>2698</v>
      </c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</row>
    <row r="7" spans="1:44" x14ac:dyDescent="0.15">
      <c r="A7" s="36"/>
      <c r="B7" s="13" t="s">
        <v>22</v>
      </c>
      <c r="C7" s="37"/>
      <c r="D7" s="37"/>
      <c r="E7" s="37"/>
      <c r="F7" s="38"/>
      <c r="G7" s="39">
        <f t="shared" ref="G7:AE7" si="1">SUM(G8,G11,G15)</f>
        <v>1227</v>
      </c>
      <c r="H7" s="40">
        <f t="shared" si="1"/>
        <v>0</v>
      </c>
      <c r="I7" s="41">
        <f t="shared" si="1"/>
        <v>1227</v>
      </c>
      <c r="J7" s="42">
        <f t="shared" si="1"/>
        <v>2</v>
      </c>
      <c r="K7" s="41">
        <f t="shared" si="1"/>
        <v>1229</v>
      </c>
      <c r="L7" s="42">
        <f t="shared" si="1"/>
        <v>1</v>
      </c>
      <c r="M7" s="41">
        <f t="shared" si="1"/>
        <v>1230</v>
      </c>
      <c r="N7" s="42">
        <f t="shared" si="1"/>
        <v>3</v>
      </c>
      <c r="O7" s="41">
        <f t="shared" si="1"/>
        <v>1233</v>
      </c>
      <c r="P7" s="42">
        <f t="shared" si="1"/>
        <v>-5</v>
      </c>
      <c r="Q7" s="41">
        <f t="shared" si="1"/>
        <v>1228</v>
      </c>
      <c r="R7" s="42">
        <f t="shared" si="1"/>
        <v>-1</v>
      </c>
      <c r="S7" s="41">
        <f t="shared" si="1"/>
        <v>1227</v>
      </c>
      <c r="T7" s="42">
        <f t="shared" si="1"/>
        <v>-3</v>
      </c>
      <c r="U7" s="41">
        <f t="shared" si="1"/>
        <v>1224</v>
      </c>
      <c r="V7" s="42">
        <f t="shared" si="1"/>
        <v>1</v>
      </c>
      <c r="W7" s="41">
        <f t="shared" si="1"/>
        <v>1225</v>
      </c>
      <c r="X7" s="42">
        <f t="shared" si="1"/>
        <v>-3</v>
      </c>
      <c r="Y7" s="41">
        <f t="shared" si="1"/>
        <v>1222</v>
      </c>
      <c r="Z7" s="42">
        <f t="shared" si="1"/>
        <v>4</v>
      </c>
      <c r="AA7" s="41">
        <f t="shared" si="1"/>
        <v>1226</v>
      </c>
      <c r="AB7" s="42">
        <f t="shared" si="1"/>
        <v>3</v>
      </c>
      <c r="AC7" s="41">
        <f t="shared" si="1"/>
        <v>1229</v>
      </c>
      <c r="AD7" s="42">
        <f t="shared" si="1"/>
        <v>-2</v>
      </c>
      <c r="AE7" s="41">
        <f t="shared" si="1"/>
        <v>1227</v>
      </c>
    </row>
    <row r="8" spans="1:44" x14ac:dyDescent="0.15">
      <c r="A8" s="36"/>
      <c r="B8" s="13"/>
      <c r="C8" s="14" t="s">
        <v>23</v>
      </c>
      <c r="D8" s="15"/>
      <c r="E8" s="15"/>
      <c r="F8" s="16"/>
      <c r="G8" s="17">
        <f t="shared" ref="G8:K8" si="2">SUM(G9:G10)</f>
        <v>592</v>
      </c>
      <c r="H8" s="43">
        <f t="shared" si="2"/>
        <v>1</v>
      </c>
      <c r="I8" s="44">
        <f t="shared" si="2"/>
        <v>593</v>
      </c>
      <c r="J8" s="45">
        <f t="shared" si="2"/>
        <v>0</v>
      </c>
      <c r="K8" s="44">
        <f t="shared" si="2"/>
        <v>593</v>
      </c>
      <c r="L8" s="45">
        <f t="shared" ref="L8:M8" si="3">SUM(L9:L10)</f>
        <v>0</v>
      </c>
      <c r="M8" s="44">
        <f t="shared" si="3"/>
        <v>593</v>
      </c>
      <c r="N8" s="45">
        <f t="shared" ref="N8:O8" si="4">SUM(N9:N10)</f>
        <v>-1</v>
      </c>
      <c r="O8" s="44">
        <f t="shared" si="4"/>
        <v>592</v>
      </c>
      <c r="P8" s="45">
        <f t="shared" ref="P8:Q8" si="5">SUM(P9:P10)</f>
        <v>0</v>
      </c>
      <c r="Q8" s="44">
        <f t="shared" si="5"/>
        <v>592</v>
      </c>
      <c r="R8" s="45">
        <f t="shared" ref="R8:S8" si="6">SUM(R9:R10)</f>
        <v>0</v>
      </c>
      <c r="S8" s="44">
        <f t="shared" si="6"/>
        <v>592</v>
      </c>
      <c r="T8" s="45">
        <f t="shared" ref="T8:U8" si="7">SUM(T9:T10)</f>
        <v>-3</v>
      </c>
      <c r="U8" s="44">
        <f t="shared" si="7"/>
        <v>589</v>
      </c>
      <c r="V8" s="45">
        <f t="shared" ref="V8:W8" si="8">SUM(V9:V10)</f>
        <v>-2</v>
      </c>
      <c r="W8" s="44">
        <f t="shared" si="8"/>
        <v>587</v>
      </c>
      <c r="X8" s="45">
        <f t="shared" ref="X8:Y8" si="9">SUM(X9:X10)</f>
        <v>0</v>
      </c>
      <c r="Y8" s="44">
        <f t="shared" si="9"/>
        <v>587</v>
      </c>
      <c r="Z8" s="45">
        <f t="shared" ref="Z8:AA8" si="10">SUM(Z9:Z10)</f>
        <v>2</v>
      </c>
      <c r="AA8" s="44">
        <f t="shared" si="10"/>
        <v>589</v>
      </c>
      <c r="AB8" s="45">
        <f t="shared" ref="AB8:AC8" si="11">SUM(AB9:AB10)</f>
        <v>0</v>
      </c>
      <c r="AC8" s="44">
        <f t="shared" si="11"/>
        <v>589</v>
      </c>
      <c r="AD8" s="45">
        <f t="shared" ref="AD8:AE8" si="12">SUM(AD9:AD10)</f>
        <v>-1</v>
      </c>
      <c r="AE8" s="44">
        <f t="shared" si="12"/>
        <v>588</v>
      </c>
    </row>
    <row r="9" spans="1:44" x14ac:dyDescent="0.15">
      <c r="A9" s="12" t="s">
        <v>42</v>
      </c>
      <c r="B9" s="13"/>
      <c r="C9" s="46"/>
      <c r="D9" s="47" t="s">
        <v>24</v>
      </c>
      <c r="E9" s="11"/>
      <c r="F9" s="48"/>
      <c r="G9" s="49">
        <f>SUMIF(型式一覧!$K:$K,"010101",型式一覧!L:L)</f>
        <v>575</v>
      </c>
      <c r="H9" s="50">
        <f>SUMIF(型式一覧!$K:$K,"010101",型式一覧!M:M)</f>
        <v>1</v>
      </c>
      <c r="I9" s="51">
        <f>SUMIF(型式一覧!$K:$K,"010101",型式一覧!N:N)</f>
        <v>576</v>
      </c>
      <c r="J9" s="52">
        <f>SUMIF(型式一覧!$K:$K,"010101",型式一覧!O:O)</f>
        <v>0</v>
      </c>
      <c r="K9" s="51">
        <f>SUMIF(型式一覧!$K:$K,"010101",型式一覧!P:P)</f>
        <v>576</v>
      </c>
      <c r="L9" s="52">
        <f>SUMIF(型式一覧!$K:$K,"010101",型式一覧!Q:Q)</f>
        <v>0</v>
      </c>
      <c r="M9" s="51">
        <f>SUMIF(型式一覧!$K:$K,"010101",型式一覧!R:R)</f>
        <v>576</v>
      </c>
      <c r="N9" s="52">
        <f>SUMIF(型式一覧!$K:$K,"010101",型式一覧!S:S)</f>
        <v>-1</v>
      </c>
      <c r="O9" s="51">
        <f>SUMIF(型式一覧!$K:$K,"010101",型式一覧!T:T)</f>
        <v>575</v>
      </c>
      <c r="P9" s="52">
        <f>SUMIF(型式一覧!$K:$K,"010101",型式一覧!U:U)</f>
        <v>-1</v>
      </c>
      <c r="Q9" s="51">
        <f>SUMIF(型式一覧!$K:$K,"010101",型式一覧!V:V)</f>
        <v>574</v>
      </c>
      <c r="R9" s="52">
        <f>SUMIF(型式一覧!$K:$K,"010101",型式一覧!W:W)</f>
        <v>0</v>
      </c>
      <c r="S9" s="51">
        <f>SUMIF(型式一覧!$K:$K,"010101",型式一覧!X:X)</f>
        <v>574</v>
      </c>
      <c r="T9" s="52">
        <f>SUMIF(型式一覧!$K:$K,"010101",型式一覧!Y:Y)</f>
        <v>-3</v>
      </c>
      <c r="U9" s="51">
        <f>SUMIF(型式一覧!$K:$K,"010101",型式一覧!Z:Z)</f>
        <v>571</v>
      </c>
      <c r="V9" s="52">
        <f>SUMIF(型式一覧!$K:$K,"010101",型式一覧!AA:AA)</f>
        <v>-2</v>
      </c>
      <c r="W9" s="51">
        <f>SUMIF(型式一覧!$K:$K,"010101",型式一覧!AB:AB)</f>
        <v>569</v>
      </c>
      <c r="X9" s="52">
        <f>SUMIF(型式一覧!$K:$K,"010101",型式一覧!AC:AC)</f>
        <v>0</v>
      </c>
      <c r="Y9" s="51">
        <f>SUMIF(型式一覧!$K:$K,"010101",型式一覧!AD:AD)</f>
        <v>569</v>
      </c>
      <c r="Z9" s="52">
        <f>SUMIF(型式一覧!$K:$K,"010101",型式一覧!AE:AE)</f>
        <v>2</v>
      </c>
      <c r="AA9" s="51">
        <f>SUMIF(型式一覧!$K:$K,"010101",型式一覧!AF:AF)</f>
        <v>571</v>
      </c>
      <c r="AB9" s="52">
        <f>SUMIF(型式一覧!$K:$K,"010101",型式一覧!AG:AG)</f>
        <v>0</v>
      </c>
      <c r="AC9" s="51">
        <f>SUMIF(型式一覧!$K:$K,"010101",型式一覧!AH:AH)</f>
        <v>571</v>
      </c>
      <c r="AD9" s="52">
        <f>SUMIF(型式一覧!$K:$K,"010101",型式一覧!AI:AI)</f>
        <v>-1</v>
      </c>
      <c r="AE9" s="51">
        <f>SUMIF(型式一覧!$K:$K,"010101",型式一覧!AJ:AJ)</f>
        <v>570</v>
      </c>
    </row>
    <row r="10" spans="1:44" x14ac:dyDescent="0.15">
      <c r="A10" s="12" t="s">
        <v>43</v>
      </c>
      <c r="B10" s="13"/>
      <c r="C10" s="53"/>
      <c r="D10" s="47" t="s">
        <v>25</v>
      </c>
      <c r="E10" s="11"/>
      <c r="F10" s="48"/>
      <c r="G10" s="49">
        <f>SUMIF(型式一覧!$K:$K,"010201",型式一覧!L:L)</f>
        <v>17</v>
      </c>
      <c r="H10" s="50">
        <f>SUMIF(型式一覧!$K:$K,"010201",型式一覧!M:M)</f>
        <v>0</v>
      </c>
      <c r="I10" s="51">
        <f>SUMIF(型式一覧!$K:$K,"010201",型式一覧!N:N)</f>
        <v>17</v>
      </c>
      <c r="J10" s="52">
        <f>SUMIF(型式一覧!$K:$K,"010201",型式一覧!O:O)</f>
        <v>0</v>
      </c>
      <c r="K10" s="51">
        <f>SUMIF(型式一覧!$K:$K,"010201",型式一覧!P:P)</f>
        <v>17</v>
      </c>
      <c r="L10" s="52">
        <f>SUMIF(型式一覧!$K:$K,"010201",型式一覧!Q:Q)</f>
        <v>0</v>
      </c>
      <c r="M10" s="51">
        <f>SUMIF(型式一覧!$K:$K,"010201",型式一覧!R:R)</f>
        <v>17</v>
      </c>
      <c r="N10" s="52">
        <f>SUMIF(型式一覧!$K:$K,"010201",型式一覧!S:S)</f>
        <v>0</v>
      </c>
      <c r="O10" s="51">
        <f>SUMIF(型式一覧!$K:$K,"010201",型式一覧!T:T)</f>
        <v>17</v>
      </c>
      <c r="P10" s="52">
        <f>SUMIF(型式一覧!$K:$K,"010201",型式一覧!U:U)</f>
        <v>1</v>
      </c>
      <c r="Q10" s="51">
        <f>SUMIF(型式一覧!$K:$K,"010201",型式一覧!V:V)</f>
        <v>18</v>
      </c>
      <c r="R10" s="52">
        <f>SUMIF(型式一覧!$K:$K,"010201",型式一覧!W:W)</f>
        <v>0</v>
      </c>
      <c r="S10" s="51">
        <f>SUMIF(型式一覧!$K:$K,"010201",型式一覧!X:X)</f>
        <v>18</v>
      </c>
      <c r="T10" s="52">
        <f>SUMIF(型式一覧!$K:$K,"010201",型式一覧!Y:Y)</f>
        <v>0</v>
      </c>
      <c r="U10" s="51">
        <f>SUMIF(型式一覧!$K:$K,"010201",型式一覧!Z:Z)</f>
        <v>18</v>
      </c>
      <c r="V10" s="52">
        <f>SUMIF(型式一覧!$K:$K,"010201",型式一覧!AA:AA)</f>
        <v>0</v>
      </c>
      <c r="W10" s="51">
        <f>SUMIF(型式一覧!$K:$K,"010201",型式一覧!AB:AB)</f>
        <v>18</v>
      </c>
      <c r="X10" s="52">
        <f>SUMIF(型式一覧!$K:$K,"010201",型式一覧!AC:AC)</f>
        <v>0</v>
      </c>
      <c r="Y10" s="51">
        <f>SUMIF(型式一覧!$K:$K,"010201",型式一覧!AD:AD)</f>
        <v>18</v>
      </c>
      <c r="Z10" s="52">
        <f>SUMIF(型式一覧!$K:$K,"010201",型式一覧!AE:AE)</f>
        <v>0</v>
      </c>
      <c r="AA10" s="51">
        <f>SUMIF(型式一覧!$K:$K,"010201",型式一覧!AF:AF)</f>
        <v>18</v>
      </c>
      <c r="AB10" s="52">
        <f>SUMIF(型式一覧!$K:$K,"010201",型式一覧!AG:AG)</f>
        <v>0</v>
      </c>
      <c r="AC10" s="51">
        <f>SUMIF(型式一覧!$K:$K,"010201",型式一覧!AH:AH)</f>
        <v>18</v>
      </c>
      <c r="AD10" s="52">
        <f>SUMIF(型式一覧!$K:$K,"010201",型式一覧!AI:AI)</f>
        <v>0</v>
      </c>
      <c r="AE10" s="51">
        <f>SUMIF(型式一覧!$K:$K,"010201",型式一覧!AJ:AJ)</f>
        <v>18</v>
      </c>
    </row>
    <row r="11" spans="1:44" x14ac:dyDescent="0.15">
      <c r="A11" s="12"/>
      <c r="B11" s="13"/>
      <c r="C11" s="14" t="s">
        <v>26</v>
      </c>
      <c r="D11" s="15"/>
      <c r="E11" s="15"/>
      <c r="F11" s="16"/>
      <c r="G11" s="17">
        <f t="shared" ref="G11:AE11" si="13">SUM(G12,G13,G14)</f>
        <v>486</v>
      </c>
      <c r="H11" s="43">
        <f t="shared" si="13"/>
        <v>-1</v>
      </c>
      <c r="I11" s="44">
        <f t="shared" si="13"/>
        <v>485</v>
      </c>
      <c r="J11" s="45">
        <f t="shared" si="13"/>
        <v>2</v>
      </c>
      <c r="K11" s="44">
        <f t="shared" si="13"/>
        <v>487</v>
      </c>
      <c r="L11" s="45">
        <f t="shared" si="13"/>
        <v>1</v>
      </c>
      <c r="M11" s="44">
        <f t="shared" si="13"/>
        <v>488</v>
      </c>
      <c r="N11" s="45">
        <f t="shared" si="13"/>
        <v>4</v>
      </c>
      <c r="O11" s="44">
        <f t="shared" si="13"/>
        <v>492</v>
      </c>
      <c r="P11" s="45">
        <f t="shared" si="13"/>
        <v>-4</v>
      </c>
      <c r="Q11" s="44">
        <f t="shared" si="13"/>
        <v>488</v>
      </c>
      <c r="R11" s="45">
        <f t="shared" si="13"/>
        <v>0</v>
      </c>
      <c r="S11" s="44">
        <f t="shared" si="13"/>
        <v>488</v>
      </c>
      <c r="T11" s="45">
        <f t="shared" si="13"/>
        <v>3</v>
      </c>
      <c r="U11" s="44">
        <f t="shared" si="13"/>
        <v>491</v>
      </c>
      <c r="V11" s="45">
        <f t="shared" si="13"/>
        <v>4</v>
      </c>
      <c r="W11" s="44">
        <f t="shared" si="13"/>
        <v>495</v>
      </c>
      <c r="X11" s="45">
        <f t="shared" si="13"/>
        <v>-2</v>
      </c>
      <c r="Y11" s="44">
        <f t="shared" si="13"/>
        <v>493</v>
      </c>
      <c r="Z11" s="45">
        <f t="shared" si="13"/>
        <v>3</v>
      </c>
      <c r="AA11" s="44">
        <f t="shared" si="13"/>
        <v>496</v>
      </c>
      <c r="AB11" s="45">
        <f t="shared" si="13"/>
        <v>4</v>
      </c>
      <c r="AC11" s="44">
        <f t="shared" si="13"/>
        <v>500</v>
      </c>
      <c r="AD11" s="45">
        <f t="shared" si="13"/>
        <v>1</v>
      </c>
      <c r="AE11" s="44">
        <f t="shared" si="13"/>
        <v>501</v>
      </c>
    </row>
    <row r="12" spans="1:44" x14ac:dyDescent="0.15">
      <c r="A12" s="12" t="s">
        <v>44</v>
      </c>
      <c r="B12" s="13"/>
      <c r="C12" s="46"/>
      <c r="D12" s="14" t="s">
        <v>27</v>
      </c>
      <c r="E12" s="15"/>
      <c r="F12" s="16"/>
      <c r="G12" s="75">
        <f>SUMIF(型式一覧!$K:$K,"010102",型式一覧!L:L)</f>
        <v>59</v>
      </c>
      <c r="H12" s="43">
        <f>SUMIF(型式一覧!$K:$K,"010102",型式一覧!M:M)</f>
        <v>0</v>
      </c>
      <c r="I12" s="44">
        <f>SUMIF(型式一覧!$K:$K,"010102",型式一覧!N:N)</f>
        <v>59</v>
      </c>
      <c r="J12" s="45">
        <f>SUMIF(型式一覧!$K:$K,"010102",型式一覧!O:O)</f>
        <v>0</v>
      </c>
      <c r="K12" s="44">
        <f>SUMIF(型式一覧!$K:$K,"010102",型式一覧!P:P)</f>
        <v>59</v>
      </c>
      <c r="L12" s="45">
        <f>SUMIF(型式一覧!$K:$K,"010102",型式一覧!Q:Q)</f>
        <v>0</v>
      </c>
      <c r="M12" s="44">
        <f>SUMIF(型式一覧!$K:$K,"010102",型式一覧!R:R)</f>
        <v>59</v>
      </c>
      <c r="N12" s="45">
        <f>SUMIF(型式一覧!$K:$K,"010102",型式一覧!S:S)</f>
        <v>0</v>
      </c>
      <c r="O12" s="44">
        <f>SUMIF(型式一覧!$K:$K,"010102",型式一覧!T:T)</f>
        <v>59</v>
      </c>
      <c r="P12" s="45">
        <f>SUMIF(型式一覧!$K:$K,"010102",型式一覧!U:U)</f>
        <v>-1</v>
      </c>
      <c r="Q12" s="44">
        <f>SUMIF(型式一覧!$K:$K,"010102",型式一覧!V:V)</f>
        <v>58</v>
      </c>
      <c r="R12" s="45">
        <f>SUMIF(型式一覧!$K:$K,"010102",型式一覧!W:W)</f>
        <v>-1</v>
      </c>
      <c r="S12" s="44">
        <f>SUMIF(型式一覧!$K:$K,"010102",型式一覧!X:X)</f>
        <v>57</v>
      </c>
      <c r="T12" s="45">
        <f>SUMIF(型式一覧!$K:$K,"010102",型式一覧!Y:Y)</f>
        <v>-1</v>
      </c>
      <c r="U12" s="44">
        <f>SUMIF(型式一覧!$K:$K,"010102",型式一覧!Z:Z)</f>
        <v>56</v>
      </c>
      <c r="V12" s="45">
        <f>SUMIF(型式一覧!$K:$K,"010102",型式一覧!AA:AA)</f>
        <v>-1</v>
      </c>
      <c r="W12" s="44">
        <f>SUMIF(型式一覧!$K:$K,"010102",型式一覧!AB:AB)</f>
        <v>55</v>
      </c>
      <c r="X12" s="45">
        <f>SUMIF(型式一覧!$K:$K,"010102",型式一覧!AC:AC)</f>
        <v>-1</v>
      </c>
      <c r="Y12" s="44">
        <f>SUMIF(型式一覧!$K:$K,"010102",型式一覧!AD:AD)</f>
        <v>54</v>
      </c>
      <c r="Z12" s="45">
        <f>SUMIF(型式一覧!$K:$K,"010102",型式一覧!AE:AE)</f>
        <v>-1</v>
      </c>
      <c r="AA12" s="44">
        <f>SUMIF(型式一覧!$K:$K,"010102",型式一覧!AF:AF)</f>
        <v>53</v>
      </c>
      <c r="AB12" s="45">
        <f>SUMIF(型式一覧!$K:$K,"010102",型式一覧!AG:AG)</f>
        <v>0</v>
      </c>
      <c r="AC12" s="44">
        <f>SUMIF(型式一覧!$K:$K,"010102",型式一覧!AH:AH)</f>
        <v>53</v>
      </c>
      <c r="AD12" s="45">
        <f>SUMIF(型式一覧!$K:$K,"010102",型式一覧!AI:AI)</f>
        <v>0</v>
      </c>
      <c r="AE12" s="44">
        <f>SUMIF(型式一覧!$K:$K,"010102",型式一覧!AJ:AJ)</f>
        <v>53</v>
      </c>
    </row>
    <row r="13" spans="1:44" x14ac:dyDescent="0.15">
      <c r="A13" s="12" t="s">
        <v>45</v>
      </c>
      <c r="B13" s="13"/>
      <c r="C13" s="46"/>
      <c r="D13" s="14" t="s">
        <v>28</v>
      </c>
      <c r="E13" s="15"/>
      <c r="F13" s="16"/>
      <c r="G13" s="17">
        <f>SUMIF(型式一覧!$K:$K,"010202",型式一覧!L:L)</f>
        <v>112</v>
      </c>
      <c r="H13" s="43">
        <f>SUMIF(型式一覧!$K:$K,"010202",型式一覧!M:M)</f>
        <v>0</v>
      </c>
      <c r="I13" s="44">
        <f>SUMIF(型式一覧!$K:$K,"010202",型式一覧!N:N)</f>
        <v>112</v>
      </c>
      <c r="J13" s="45">
        <f>SUMIF(型式一覧!$K:$K,"010202",型式一覧!O:O)</f>
        <v>1</v>
      </c>
      <c r="K13" s="44">
        <f>SUMIF(型式一覧!$K:$K,"010202",型式一覧!P:P)</f>
        <v>113</v>
      </c>
      <c r="L13" s="45">
        <f>SUMIF(型式一覧!$K:$K,"010202",型式一覧!Q:Q)</f>
        <v>0</v>
      </c>
      <c r="M13" s="44">
        <f>SUMIF(型式一覧!$K:$K,"010202",型式一覧!R:R)</f>
        <v>113</v>
      </c>
      <c r="N13" s="45">
        <f>SUMIF(型式一覧!$K:$K,"010202",型式一覧!S:S)</f>
        <v>0</v>
      </c>
      <c r="O13" s="44">
        <f>SUMIF(型式一覧!$K:$K,"010202",型式一覧!T:T)</f>
        <v>113</v>
      </c>
      <c r="P13" s="45">
        <f>SUMIF(型式一覧!$K:$K,"010202",型式一覧!U:U)</f>
        <v>-3</v>
      </c>
      <c r="Q13" s="44">
        <f>SUMIF(型式一覧!$K:$K,"010202",型式一覧!V:V)</f>
        <v>110</v>
      </c>
      <c r="R13" s="45">
        <f>SUMIF(型式一覧!$K:$K,"010202",型式一覧!W:W)</f>
        <v>-1</v>
      </c>
      <c r="S13" s="44">
        <f>SUMIF(型式一覧!$K:$K,"010202",型式一覧!X:X)</f>
        <v>109</v>
      </c>
      <c r="T13" s="45">
        <f>SUMIF(型式一覧!$K:$K,"010202",型式一覧!Y:Y)</f>
        <v>-1</v>
      </c>
      <c r="U13" s="44">
        <f>SUMIF(型式一覧!$K:$K,"010202",型式一覧!Z:Z)</f>
        <v>108</v>
      </c>
      <c r="V13" s="45">
        <f>SUMIF(型式一覧!$K:$K,"010202",型式一覧!AA:AA)</f>
        <v>2</v>
      </c>
      <c r="W13" s="44">
        <f>SUMIF(型式一覧!$K:$K,"010202",型式一覧!AB:AB)</f>
        <v>110</v>
      </c>
      <c r="X13" s="45">
        <f>SUMIF(型式一覧!$K:$K,"010202",型式一覧!AC:AC)</f>
        <v>-2</v>
      </c>
      <c r="Y13" s="44">
        <f>SUMIF(型式一覧!$K:$K,"010202",型式一覧!AD:AD)</f>
        <v>108</v>
      </c>
      <c r="Z13" s="45">
        <f>SUMIF(型式一覧!$K:$K,"010202",型式一覧!AE:AE)</f>
        <v>3</v>
      </c>
      <c r="AA13" s="44">
        <f>SUMIF(型式一覧!$K:$K,"010202",型式一覧!AF:AF)</f>
        <v>111</v>
      </c>
      <c r="AB13" s="45">
        <f>SUMIF(型式一覧!$K:$K,"010202",型式一覧!AG:AG)</f>
        <v>1</v>
      </c>
      <c r="AC13" s="44">
        <f>SUMIF(型式一覧!$K:$K,"010202",型式一覧!AH:AH)</f>
        <v>112</v>
      </c>
      <c r="AD13" s="45">
        <f>SUMIF(型式一覧!$K:$K,"010202",型式一覧!AI:AI)</f>
        <v>0</v>
      </c>
      <c r="AE13" s="44">
        <f>SUMIF(型式一覧!$K:$K,"010202",型式一覧!AJ:AJ)</f>
        <v>112</v>
      </c>
    </row>
    <row r="14" spans="1:44" s="18" customFormat="1" x14ac:dyDescent="0.15">
      <c r="A14" s="12" t="s">
        <v>46</v>
      </c>
      <c r="B14" s="13"/>
      <c r="C14" s="46"/>
      <c r="D14" s="14" t="s">
        <v>29</v>
      </c>
      <c r="E14" s="15"/>
      <c r="F14" s="16"/>
      <c r="G14" s="75">
        <f>SUMIF(型式一覧!$K:$K,"010302",型式一覧!L:L)</f>
        <v>315</v>
      </c>
      <c r="H14" s="43">
        <f>SUMIF(型式一覧!$K:$K,"010302",型式一覧!M:M)</f>
        <v>-1</v>
      </c>
      <c r="I14" s="44">
        <f>SUMIF(型式一覧!$K:$K,"010302",型式一覧!N:N)</f>
        <v>314</v>
      </c>
      <c r="J14" s="45">
        <f>SUMIF(型式一覧!$K:$K,"010302",型式一覧!O:O)</f>
        <v>1</v>
      </c>
      <c r="K14" s="44">
        <f>SUMIF(型式一覧!$K:$K,"010302",型式一覧!P:P)</f>
        <v>315</v>
      </c>
      <c r="L14" s="45">
        <f>SUMIF(型式一覧!$K:$K,"010302",型式一覧!Q:Q)</f>
        <v>1</v>
      </c>
      <c r="M14" s="44">
        <f>SUMIF(型式一覧!$K:$K,"010302",型式一覧!R:R)</f>
        <v>316</v>
      </c>
      <c r="N14" s="45">
        <f>SUMIF(型式一覧!$K:$K,"010302",型式一覧!S:S)</f>
        <v>4</v>
      </c>
      <c r="O14" s="44">
        <f>SUMIF(型式一覧!$K:$K,"010302",型式一覧!T:T)</f>
        <v>320</v>
      </c>
      <c r="P14" s="45">
        <f>SUMIF(型式一覧!$K:$K,"010302",型式一覧!U:U)</f>
        <v>0</v>
      </c>
      <c r="Q14" s="44">
        <f>SUMIF(型式一覧!$K:$K,"010302",型式一覧!V:V)</f>
        <v>320</v>
      </c>
      <c r="R14" s="45">
        <f>SUMIF(型式一覧!$K:$K,"010302",型式一覧!W:W)</f>
        <v>2</v>
      </c>
      <c r="S14" s="44">
        <f>SUMIF(型式一覧!$K:$K,"010302",型式一覧!X:X)</f>
        <v>322</v>
      </c>
      <c r="T14" s="45">
        <f>SUMIF(型式一覧!$K:$K,"010302",型式一覧!Y:Y)</f>
        <v>5</v>
      </c>
      <c r="U14" s="44">
        <f>SUMIF(型式一覧!$K:$K,"010302",型式一覧!Z:Z)</f>
        <v>327</v>
      </c>
      <c r="V14" s="45">
        <f>SUMIF(型式一覧!$K:$K,"010302",型式一覧!AA:AA)</f>
        <v>3</v>
      </c>
      <c r="W14" s="44">
        <f>SUMIF(型式一覧!$K:$K,"010302",型式一覧!AB:AB)</f>
        <v>330</v>
      </c>
      <c r="X14" s="45">
        <f>SUMIF(型式一覧!$K:$K,"010302",型式一覧!AC:AC)</f>
        <v>1</v>
      </c>
      <c r="Y14" s="44">
        <f>SUMIF(型式一覧!$K:$K,"010302",型式一覧!AD:AD)</f>
        <v>331</v>
      </c>
      <c r="Z14" s="45">
        <f>SUMIF(型式一覧!$K:$K,"010302",型式一覧!AE:AE)</f>
        <v>1</v>
      </c>
      <c r="AA14" s="44">
        <f>SUMIF(型式一覧!$K:$K,"010302",型式一覧!AF:AF)</f>
        <v>332</v>
      </c>
      <c r="AB14" s="45">
        <f>SUMIF(型式一覧!$K:$K,"010302",型式一覧!AG:AG)</f>
        <v>3</v>
      </c>
      <c r="AC14" s="44">
        <f>SUMIF(型式一覧!$K:$K,"010302",型式一覧!AH:AH)</f>
        <v>335</v>
      </c>
      <c r="AD14" s="45">
        <f>SUMIF(型式一覧!$K:$K,"010302",型式一覧!AI:AI)</f>
        <v>1</v>
      </c>
      <c r="AE14" s="44">
        <f>SUMIF(型式一覧!$K:$K,"010302",型式一覧!AJ:AJ)</f>
        <v>336</v>
      </c>
    </row>
    <row r="15" spans="1:44" s="18" customFormat="1" x14ac:dyDescent="0.15">
      <c r="A15" s="12"/>
      <c r="B15" s="13"/>
      <c r="C15" s="14" t="s">
        <v>30</v>
      </c>
      <c r="D15" s="15"/>
      <c r="E15" s="15"/>
      <c r="F15" s="16"/>
      <c r="G15" s="17">
        <f>SUM(G16:G17)</f>
        <v>149</v>
      </c>
      <c r="H15" s="43">
        <f t="shared" ref="H15:AE15" si="14">SUM(H16:H17)</f>
        <v>0</v>
      </c>
      <c r="I15" s="44">
        <f t="shared" si="14"/>
        <v>149</v>
      </c>
      <c r="J15" s="45">
        <f t="shared" si="14"/>
        <v>0</v>
      </c>
      <c r="K15" s="44">
        <f t="shared" si="14"/>
        <v>149</v>
      </c>
      <c r="L15" s="45">
        <f t="shared" si="14"/>
        <v>0</v>
      </c>
      <c r="M15" s="44">
        <f t="shared" si="14"/>
        <v>149</v>
      </c>
      <c r="N15" s="45">
        <f t="shared" si="14"/>
        <v>0</v>
      </c>
      <c r="O15" s="44">
        <f t="shared" si="14"/>
        <v>149</v>
      </c>
      <c r="P15" s="45">
        <f t="shared" si="14"/>
        <v>-1</v>
      </c>
      <c r="Q15" s="44">
        <f t="shared" si="14"/>
        <v>148</v>
      </c>
      <c r="R15" s="45">
        <f t="shared" si="14"/>
        <v>-1</v>
      </c>
      <c r="S15" s="44">
        <f t="shared" si="14"/>
        <v>147</v>
      </c>
      <c r="T15" s="45">
        <f t="shared" si="14"/>
        <v>-3</v>
      </c>
      <c r="U15" s="44">
        <f t="shared" si="14"/>
        <v>144</v>
      </c>
      <c r="V15" s="45">
        <f t="shared" si="14"/>
        <v>-1</v>
      </c>
      <c r="W15" s="44">
        <f t="shared" si="14"/>
        <v>143</v>
      </c>
      <c r="X15" s="45">
        <f t="shared" si="14"/>
        <v>-1</v>
      </c>
      <c r="Y15" s="44">
        <f t="shared" si="14"/>
        <v>142</v>
      </c>
      <c r="Z15" s="45">
        <f t="shared" si="14"/>
        <v>-1</v>
      </c>
      <c r="AA15" s="44">
        <f t="shared" si="14"/>
        <v>141</v>
      </c>
      <c r="AB15" s="45">
        <f t="shared" si="14"/>
        <v>-1</v>
      </c>
      <c r="AC15" s="44">
        <f t="shared" si="14"/>
        <v>140</v>
      </c>
      <c r="AD15" s="45">
        <f t="shared" si="14"/>
        <v>-2</v>
      </c>
      <c r="AE15" s="44">
        <f t="shared" si="14"/>
        <v>138</v>
      </c>
    </row>
    <row r="16" spans="1:44" s="18" customFormat="1" x14ac:dyDescent="0.15">
      <c r="A16" s="12" t="s">
        <v>67</v>
      </c>
      <c r="B16" s="13"/>
      <c r="C16" s="46"/>
      <c r="D16" s="14" t="s">
        <v>24</v>
      </c>
      <c r="E16" s="15"/>
      <c r="F16" s="16"/>
      <c r="G16" s="17">
        <f>SUMIF(型式一覧!$K:$K,"010103",型式一覧!L:L)</f>
        <v>0</v>
      </c>
      <c r="H16" s="43">
        <f>SUMIF(型式一覧!$K:$K,"010103",型式一覧!M:M)</f>
        <v>0</v>
      </c>
      <c r="I16" s="44">
        <f>SUMIF(型式一覧!$K:$K,"010103",型式一覧!N:N)</f>
        <v>0</v>
      </c>
      <c r="J16" s="45">
        <f>SUMIF(型式一覧!$K:$K,"010103",型式一覧!O:O)</f>
        <v>0</v>
      </c>
      <c r="K16" s="44">
        <f>SUMIF(型式一覧!$K:$K,"010103",型式一覧!P:P)</f>
        <v>0</v>
      </c>
      <c r="L16" s="45">
        <f>SUMIF(型式一覧!$K:$K,"010103",型式一覧!Q:Q)</f>
        <v>0</v>
      </c>
      <c r="M16" s="44">
        <f>SUMIF(型式一覧!$K:$K,"010103",型式一覧!R:R)</f>
        <v>0</v>
      </c>
      <c r="N16" s="45">
        <f>SUMIF(型式一覧!$K:$K,"010103",型式一覧!S:S)</f>
        <v>0</v>
      </c>
      <c r="O16" s="44">
        <f>SUMIF(型式一覧!$K:$K,"010103",型式一覧!T:T)</f>
        <v>0</v>
      </c>
      <c r="P16" s="45">
        <f>SUMIF(型式一覧!$K:$K,"010103",型式一覧!U:U)</f>
        <v>0</v>
      </c>
      <c r="Q16" s="44">
        <f>SUMIF(型式一覧!$K:$K,"010103",型式一覧!V:V)</f>
        <v>0</v>
      </c>
      <c r="R16" s="45">
        <f>SUMIF(型式一覧!$K:$K,"010103",型式一覧!W:W)</f>
        <v>0</v>
      </c>
      <c r="S16" s="44">
        <f>SUMIF(型式一覧!$K:$K,"010103",型式一覧!X:X)</f>
        <v>0</v>
      </c>
      <c r="T16" s="45">
        <f>SUMIF(型式一覧!$K:$K,"010103",型式一覧!Y:Y)</f>
        <v>0</v>
      </c>
      <c r="U16" s="44">
        <f>SUMIF(型式一覧!$K:$K,"010103",型式一覧!Z:Z)</f>
        <v>0</v>
      </c>
      <c r="V16" s="45">
        <f>SUMIF(型式一覧!$K:$K,"010103",型式一覧!AA:AA)</f>
        <v>0</v>
      </c>
      <c r="W16" s="44">
        <f>SUMIF(型式一覧!$K:$K,"010103",型式一覧!AB:AB)</f>
        <v>0</v>
      </c>
      <c r="X16" s="45">
        <f>SUMIF(型式一覧!$K:$K,"010103",型式一覧!AC:AC)</f>
        <v>0</v>
      </c>
      <c r="Y16" s="44">
        <f>SUMIF(型式一覧!$K:$K,"010103",型式一覧!AD:AD)</f>
        <v>0</v>
      </c>
      <c r="Z16" s="45">
        <f>SUMIF(型式一覧!$K:$K,"010103",型式一覧!AE:AE)</f>
        <v>0</v>
      </c>
      <c r="AA16" s="44">
        <f>SUMIF(型式一覧!$K:$K,"010103",型式一覧!AF:AF)</f>
        <v>0</v>
      </c>
      <c r="AB16" s="45">
        <f>SUMIF(型式一覧!$K:$K,"010103",型式一覧!AG:AG)</f>
        <v>0</v>
      </c>
      <c r="AC16" s="44">
        <f>SUMIF(型式一覧!$K:$K,"010103",型式一覧!AH:AH)</f>
        <v>0</v>
      </c>
      <c r="AD16" s="45">
        <f>SUMIF(型式一覧!$K:$K,"010103",型式一覧!AI:AI)</f>
        <v>0</v>
      </c>
      <c r="AE16" s="44">
        <f>SUMIF(型式一覧!$K:$K,"010103",型式一覧!AJ:AJ)</f>
        <v>0</v>
      </c>
    </row>
    <row r="17" spans="1:31" s="18" customFormat="1" x14ac:dyDescent="0.15">
      <c r="A17" s="12" t="s">
        <v>47</v>
      </c>
      <c r="B17" s="13"/>
      <c r="C17" s="46"/>
      <c r="D17" s="14" t="s">
        <v>31</v>
      </c>
      <c r="E17" s="15"/>
      <c r="F17" s="16"/>
      <c r="G17" s="17">
        <f>SUMIF(型式一覧!$K:$K,"010303",型式一覧!L:L)+SUMIF(型式一覧!$K:$K,"010304",型式一覧!L:L)</f>
        <v>149</v>
      </c>
      <c r="H17" s="43">
        <f>SUMIF(型式一覧!$K:$K,"010303",型式一覧!M:M)+SUMIF(型式一覧!$K:$K,"010304",型式一覧!M:M)</f>
        <v>0</v>
      </c>
      <c r="I17" s="44">
        <f>SUMIF(型式一覧!$K:$K,"010303",型式一覧!N:N)+SUMIF(型式一覧!$K:$K,"010304",型式一覧!N:N)</f>
        <v>149</v>
      </c>
      <c r="J17" s="45">
        <f>SUMIF(型式一覧!$K:$K,"010303",型式一覧!O:O)+SUMIF(型式一覧!$K:$K,"010304",型式一覧!O:O)</f>
        <v>0</v>
      </c>
      <c r="K17" s="44">
        <f>SUMIF(型式一覧!$K:$K,"010303",型式一覧!P:P)+SUMIF(型式一覧!$K:$K,"010304",型式一覧!P:P)</f>
        <v>149</v>
      </c>
      <c r="L17" s="45">
        <f>SUMIF(型式一覧!$K:$K,"010303",型式一覧!Q:Q)+SUMIF(型式一覧!$K:$K,"010304",型式一覧!Q:Q)</f>
        <v>0</v>
      </c>
      <c r="M17" s="44">
        <f>SUMIF(型式一覧!$K:$K,"010303",型式一覧!R:R)+SUMIF(型式一覧!$K:$K,"010304",型式一覧!R:R)</f>
        <v>149</v>
      </c>
      <c r="N17" s="45">
        <f>SUMIF(型式一覧!$K:$K,"010303",型式一覧!S:S)+SUMIF(型式一覧!$K:$K,"010304",型式一覧!S:S)</f>
        <v>0</v>
      </c>
      <c r="O17" s="44">
        <f>SUMIF(型式一覧!$K:$K,"010303",型式一覧!T:T)+SUMIF(型式一覧!$K:$K,"010304",型式一覧!T:T)</f>
        <v>149</v>
      </c>
      <c r="P17" s="45">
        <f>SUMIF(型式一覧!$K:$K,"010303",型式一覧!U:U)+SUMIF(型式一覧!$K:$K,"010304",型式一覧!U:U)</f>
        <v>-1</v>
      </c>
      <c r="Q17" s="44">
        <f>SUMIF(型式一覧!$K:$K,"010303",型式一覧!V:V)+SUMIF(型式一覧!$K:$K,"010304",型式一覧!V:V)</f>
        <v>148</v>
      </c>
      <c r="R17" s="45">
        <f>SUMIF(型式一覧!$K:$K,"010303",型式一覧!W:W)+SUMIF(型式一覧!$K:$K,"010304",型式一覧!W:W)</f>
        <v>-1</v>
      </c>
      <c r="S17" s="44">
        <f>SUMIF(型式一覧!$K:$K,"010303",型式一覧!X:X)+SUMIF(型式一覧!$K:$K,"010304",型式一覧!X:X)</f>
        <v>147</v>
      </c>
      <c r="T17" s="45">
        <f>SUMIF(型式一覧!$K:$K,"010303",型式一覧!Y:Y)+SUMIF(型式一覧!$K:$K,"010304",型式一覧!Y:Y)</f>
        <v>-3</v>
      </c>
      <c r="U17" s="44">
        <f>SUMIF(型式一覧!$K:$K,"010303",型式一覧!Z:Z)+SUMIF(型式一覧!$K:$K,"010304",型式一覧!Z:Z)</f>
        <v>144</v>
      </c>
      <c r="V17" s="45">
        <f>SUMIF(型式一覧!$K:$K,"010303",型式一覧!AA:AA)+SUMIF(型式一覧!$K:$K,"010304",型式一覧!AA:AA)</f>
        <v>-1</v>
      </c>
      <c r="W17" s="44">
        <f>SUMIF(型式一覧!$K:$K,"010303",型式一覧!AB:AB)+SUMIF(型式一覧!$K:$K,"010304",型式一覧!AB:AB)</f>
        <v>143</v>
      </c>
      <c r="X17" s="45">
        <f>SUMIF(型式一覧!$K:$K,"010303",型式一覧!AC:AC)+SUMIF(型式一覧!$K:$K,"010304",型式一覧!AC:AC)</f>
        <v>-1</v>
      </c>
      <c r="Y17" s="44">
        <f>SUMIF(型式一覧!$K:$K,"010303",型式一覧!AD:AD)+SUMIF(型式一覧!$K:$K,"010304",型式一覧!AD:AD)</f>
        <v>142</v>
      </c>
      <c r="Z17" s="45">
        <f>SUMIF(型式一覧!$K:$K,"010303",型式一覧!AE:AE)+SUMIF(型式一覧!$K:$K,"010304",型式一覧!AE:AE)</f>
        <v>-1</v>
      </c>
      <c r="AA17" s="44">
        <f>SUMIF(型式一覧!$K:$K,"010303",型式一覧!AF:AF)+SUMIF(型式一覧!$K:$K,"010304",型式一覧!AF:AF)</f>
        <v>141</v>
      </c>
      <c r="AB17" s="45">
        <f>SUMIF(型式一覧!$K:$K,"010303",型式一覧!AG:AG)+SUMIF(型式一覧!$K:$K,"010304",型式一覧!AG:AG)</f>
        <v>-1</v>
      </c>
      <c r="AC17" s="44">
        <f>SUMIF(型式一覧!$K:$K,"010303",型式一覧!AH:AH)+SUMIF(型式一覧!$K:$K,"010304",型式一覧!AH:AH)</f>
        <v>140</v>
      </c>
      <c r="AD17" s="45">
        <f>SUMIF(型式一覧!$K:$K,"010303",型式一覧!AI:AI)+SUMIF(型式一覧!$K:$K,"010304",型式一覧!AI:AI)</f>
        <v>-2</v>
      </c>
      <c r="AE17" s="44">
        <f>SUMIF(型式一覧!$K:$K,"010303",型式一覧!AJ:AJ)+SUMIF(型式一覧!$K:$K,"010304",型式一覧!AJ:AJ)</f>
        <v>138</v>
      </c>
    </row>
    <row r="18" spans="1:31" s="18" customFormat="1" x14ac:dyDescent="0.15">
      <c r="A18" s="12"/>
      <c r="B18" s="54" t="s">
        <v>32</v>
      </c>
      <c r="C18" s="55"/>
      <c r="D18" s="55"/>
      <c r="E18" s="55"/>
      <c r="F18" s="56"/>
      <c r="G18" s="57">
        <f t="shared" ref="G18:AE18" si="15">SUM(G19,G22,G25)</f>
        <v>869</v>
      </c>
      <c r="H18" s="58">
        <f t="shared" si="15"/>
        <v>1</v>
      </c>
      <c r="I18" s="59">
        <f t="shared" si="15"/>
        <v>870</v>
      </c>
      <c r="J18" s="60">
        <f t="shared" si="15"/>
        <v>-17</v>
      </c>
      <c r="K18" s="59">
        <f t="shared" si="15"/>
        <v>853</v>
      </c>
      <c r="L18" s="60">
        <f t="shared" si="15"/>
        <v>-3</v>
      </c>
      <c r="M18" s="59">
        <f t="shared" si="15"/>
        <v>850</v>
      </c>
      <c r="N18" s="60">
        <f t="shared" si="15"/>
        <v>-2</v>
      </c>
      <c r="O18" s="59">
        <f t="shared" si="15"/>
        <v>848</v>
      </c>
      <c r="P18" s="60">
        <f t="shared" si="15"/>
        <v>-6</v>
      </c>
      <c r="Q18" s="59">
        <f t="shared" si="15"/>
        <v>842</v>
      </c>
      <c r="R18" s="60">
        <f t="shared" si="15"/>
        <v>-6</v>
      </c>
      <c r="S18" s="59">
        <f t="shared" si="15"/>
        <v>836</v>
      </c>
      <c r="T18" s="60">
        <f t="shared" si="15"/>
        <v>-3</v>
      </c>
      <c r="U18" s="59">
        <f t="shared" si="15"/>
        <v>833</v>
      </c>
      <c r="V18" s="60">
        <f t="shared" si="15"/>
        <v>-3</v>
      </c>
      <c r="W18" s="59">
        <f t="shared" si="15"/>
        <v>830</v>
      </c>
      <c r="X18" s="60">
        <f t="shared" si="15"/>
        <v>1</v>
      </c>
      <c r="Y18" s="59">
        <f t="shared" si="15"/>
        <v>831</v>
      </c>
      <c r="Z18" s="60">
        <f t="shared" si="15"/>
        <v>-3</v>
      </c>
      <c r="AA18" s="59">
        <f t="shared" si="15"/>
        <v>828</v>
      </c>
      <c r="AB18" s="60">
        <f t="shared" si="15"/>
        <v>-4</v>
      </c>
      <c r="AC18" s="59">
        <f t="shared" si="15"/>
        <v>824</v>
      </c>
      <c r="AD18" s="60">
        <f t="shared" si="15"/>
        <v>-3</v>
      </c>
      <c r="AE18" s="59">
        <f t="shared" si="15"/>
        <v>821</v>
      </c>
    </row>
    <row r="19" spans="1:31" s="18" customFormat="1" x14ac:dyDescent="0.15">
      <c r="A19" s="12"/>
      <c r="B19" s="13"/>
      <c r="C19" s="14" t="s">
        <v>23</v>
      </c>
      <c r="D19" s="15"/>
      <c r="E19" s="15"/>
      <c r="F19" s="16"/>
      <c r="G19" s="17">
        <f t="shared" ref="G19:AE19" si="16">SUM(G20,G21)</f>
        <v>518</v>
      </c>
      <c r="H19" s="43">
        <f t="shared" si="16"/>
        <v>0</v>
      </c>
      <c r="I19" s="44">
        <f t="shared" si="16"/>
        <v>518</v>
      </c>
      <c r="J19" s="45">
        <f t="shared" si="16"/>
        <v>-18</v>
      </c>
      <c r="K19" s="44">
        <f t="shared" si="16"/>
        <v>500</v>
      </c>
      <c r="L19" s="45">
        <f t="shared" si="16"/>
        <v>-5</v>
      </c>
      <c r="M19" s="44">
        <f t="shared" si="16"/>
        <v>495</v>
      </c>
      <c r="N19" s="45">
        <f t="shared" si="16"/>
        <v>-2</v>
      </c>
      <c r="O19" s="44">
        <f t="shared" si="16"/>
        <v>493</v>
      </c>
      <c r="P19" s="45">
        <f t="shared" si="16"/>
        <v>-6</v>
      </c>
      <c r="Q19" s="44">
        <f t="shared" si="16"/>
        <v>487</v>
      </c>
      <c r="R19" s="45">
        <f t="shared" si="16"/>
        <v>-4</v>
      </c>
      <c r="S19" s="44">
        <f t="shared" si="16"/>
        <v>483</v>
      </c>
      <c r="T19" s="45">
        <f t="shared" si="16"/>
        <v>-3</v>
      </c>
      <c r="U19" s="44">
        <f t="shared" si="16"/>
        <v>480</v>
      </c>
      <c r="V19" s="45">
        <f t="shared" si="16"/>
        <v>-2</v>
      </c>
      <c r="W19" s="44">
        <f t="shared" si="16"/>
        <v>478</v>
      </c>
      <c r="X19" s="45">
        <f t="shared" si="16"/>
        <v>2</v>
      </c>
      <c r="Y19" s="44">
        <f t="shared" si="16"/>
        <v>480</v>
      </c>
      <c r="Z19" s="45">
        <f t="shared" si="16"/>
        <v>-4</v>
      </c>
      <c r="AA19" s="44">
        <f t="shared" si="16"/>
        <v>476</v>
      </c>
      <c r="AB19" s="45">
        <f t="shared" si="16"/>
        <v>-3</v>
      </c>
      <c r="AC19" s="44">
        <f t="shared" si="16"/>
        <v>473</v>
      </c>
      <c r="AD19" s="45">
        <f t="shared" si="16"/>
        <v>-3</v>
      </c>
      <c r="AE19" s="44">
        <f t="shared" si="16"/>
        <v>470</v>
      </c>
    </row>
    <row r="20" spans="1:31" s="18" customFormat="1" x14ac:dyDescent="0.15">
      <c r="A20" s="12" t="s">
        <v>48</v>
      </c>
      <c r="B20" s="13"/>
      <c r="C20" s="46"/>
      <c r="D20" s="14" t="s">
        <v>33</v>
      </c>
      <c r="E20" s="15"/>
      <c r="F20" s="16"/>
      <c r="G20" s="17">
        <f>SUMIF(型式一覧!$K:$K,"020101",型式一覧!L:L)</f>
        <v>166</v>
      </c>
      <c r="H20" s="43">
        <f>SUMIF(型式一覧!$K:$K,"020101",型式一覧!M:M)</f>
        <v>0</v>
      </c>
      <c r="I20" s="44">
        <f>SUMIF(型式一覧!$K:$K,"020101",型式一覧!N:N)</f>
        <v>166</v>
      </c>
      <c r="J20" s="45">
        <f>SUMIF(型式一覧!$K:$K,"020101",型式一覧!O:O)</f>
        <v>0</v>
      </c>
      <c r="K20" s="44">
        <f>SUMIF(型式一覧!$K:$K,"020101",型式一覧!P:P)</f>
        <v>166</v>
      </c>
      <c r="L20" s="45">
        <f>SUMIF(型式一覧!$K:$K,"020101",型式一覧!Q:Q)</f>
        <v>-2</v>
      </c>
      <c r="M20" s="44">
        <f>SUMIF(型式一覧!$K:$K,"020101",型式一覧!R:R)</f>
        <v>164</v>
      </c>
      <c r="N20" s="45">
        <f>SUMIF(型式一覧!$K:$K,"020101",型式一覧!S:S)</f>
        <v>-1</v>
      </c>
      <c r="O20" s="44">
        <f>SUMIF(型式一覧!$K:$K,"020101",型式一覧!T:T)</f>
        <v>163</v>
      </c>
      <c r="P20" s="45">
        <f>SUMIF(型式一覧!$K:$K,"020101",型式一覧!U:U)</f>
        <v>-1</v>
      </c>
      <c r="Q20" s="44">
        <f>SUMIF(型式一覧!$K:$K,"020101",型式一覧!V:V)</f>
        <v>162</v>
      </c>
      <c r="R20" s="45">
        <f>SUMIF(型式一覧!$K:$K,"020101",型式一覧!W:W)</f>
        <v>-3</v>
      </c>
      <c r="S20" s="44">
        <f>SUMIF(型式一覧!$K:$K,"020101",型式一覧!X:X)</f>
        <v>159</v>
      </c>
      <c r="T20" s="45">
        <f>SUMIF(型式一覧!$K:$K,"020101",型式一覧!Y:Y)</f>
        <v>1</v>
      </c>
      <c r="U20" s="44">
        <f>SUMIF(型式一覧!$K:$K,"020101",型式一覧!Z:Z)</f>
        <v>160</v>
      </c>
      <c r="V20" s="45">
        <f>SUMIF(型式一覧!$K:$K,"020101",型式一覧!AA:AA)</f>
        <v>1</v>
      </c>
      <c r="W20" s="44">
        <f>SUMIF(型式一覧!$K:$K,"020101",型式一覧!AB:AB)</f>
        <v>161</v>
      </c>
      <c r="X20" s="45">
        <f>SUMIF(型式一覧!$K:$K,"020101",型式一覧!AC:AC)</f>
        <v>2</v>
      </c>
      <c r="Y20" s="44">
        <f>SUMIF(型式一覧!$K:$K,"020101",型式一覧!AD:AD)</f>
        <v>163</v>
      </c>
      <c r="Z20" s="45">
        <f>SUMIF(型式一覧!$K:$K,"020101",型式一覧!AE:AE)</f>
        <v>-1</v>
      </c>
      <c r="AA20" s="44">
        <f>SUMIF(型式一覧!$K:$K,"020101",型式一覧!AF:AF)</f>
        <v>162</v>
      </c>
      <c r="AB20" s="45">
        <f>SUMIF(型式一覧!$K:$K,"020101",型式一覧!AG:AG)</f>
        <v>0</v>
      </c>
      <c r="AC20" s="44">
        <f>SUMIF(型式一覧!$K:$K,"020101",型式一覧!AH:AH)</f>
        <v>162</v>
      </c>
      <c r="AD20" s="45">
        <f>SUMIF(型式一覧!$K:$K,"020101",型式一覧!AI:AI)</f>
        <v>-2</v>
      </c>
      <c r="AE20" s="44">
        <f>SUMIF(型式一覧!$K:$K,"020101",型式一覧!AJ:AJ)</f>
        <v>160</v>
      </c>
    </row>
    <row r="21" spans="1:31" s="18" customFormat="1" x14ac:dyDescent="0.15">
      <c r="A21" s="12" t="s">
        <v>49</v>
      </c>
      <c r="B21" s="13"/>
      <c r="C21" s="46"/>
      <c r="D21" s="14" t="s">
        <v>34</v>
      </c>
      <c r="E21" s="15"/>
      <c r="F21" s="16"/>
      <c r="G21" s="17">
        <f>SUMIF(型式一覧!$K:$K,"020401",型式一覧!L:L)</f>
        <v>352</v>
      </c>
      <c r="H21" s="43">
        <f>SUMIF(型式一覧!$K:$K,"020401",型式一覧!M:M)</f>
        <v>0</v>
      </c>
      <c r="I21" s="44">
        <f>SUMIF(型式一覧!$K:$K,"020401",型式一覧!N:N)</f>
        <v>352</v>
      </c>
      <c r="J21" s="45">
        <f>SUMIF(型式一覧!$K:$K,"020401",型式一覧!O:O)</f>
        <v>-18</v>
      </c>
      <c r="K21" s="44">
        <f>SUMIF(型式一覧!$K:$K,"020401",型式一覧!P:P)</f>
        <v>334</v>
      </c>
      <c r="L21" s="45">
        <f>SUMIF(型式一覧!$K:$K,"020401",型式一覧!Q:Q)</f>
        <v>-3</v>
      </c>
      <c r="M21" s="44">
        <f>SUMIF(型式一覧!$K:$K,"020401",型式一覧!R:R)</f>
        <v>331</v>
      </c>
      <c r="N21" s="45">
        <f>SUMIF(型式一覧!$K:$K,"020401",型式一覧!S:S)</f>
        <v>-1</v>
      </c>
      <c r="O21" s="44">
        <f>SUMIF(型式一覧!$K:$K,"020401",型式一覧!T:T)</f>
        <v>330</v>
      </c>
      <c r="P21" s="45">
        <f>SUMIF(型式一覧!$K:$K,"020401",型式一覧!U:U)</f>
        <v>-5</v>
      </c>
      <c r="Q21" s="44">
        <f>SUMIF(型式一覧!$K:$K,"020401",型式一覧!V:V)</f>
        <v>325</v>
      </c>
      <c r="R21" s="45">
        <f>SUMIF(型式一覧!$K:$K,"020401",型式一覧!W:W)</f>
        <v>-1</v>
      </c>
      <c r="S21" s="44">
        <f>SUMIF(型式一覧!$K:$K,"020401",型式一覧!X:X)</f>
        <v>324</v>
      </c>
      <c r="T21" s="45">
        <f>SUMIF(型式一覧!$K:$K,"020401",型式一覧!Y:Y)</f>
        <v>-4</v>
      </c>
      <c r="U21" s="44">
        <f>SUMIF(型式一覧!$K:$K,"020401",型式一覧!Z:Z)</f>
        <v>320</v>
      </c>
      <c r="V21" s="45">
        <f>SUMIF(型式一覧!$K:$K,"020401",型式一覧!AA:AA)</f>
        <v>-3</v>
      </c>
      <c r="W21" s="44">
        <f>SUMIF(型式一覧!$K:$K,"020401",型式一覧!AB:AB)</f>
        <v>317</v>
      </c>
      <c r="X21" s="45">
        <f>SUMIF(型式一覧!$K:$K,"020401",型式一覧!AC:AC)</f>
        <v>0</v>
      </c>
      <c r="Y21" s="44">
        <f>SUMIF(型式一覧!$K:$K,"020401",型式一覧!AD:AD)</f>
        <v>317</v>
      </c>
      <c r="Z21" s="45">
        <f>SUMIF(型式一覧!$K:$K,"020401",型式一覧!AE:AE)</f>
        <v>-3</v>
      </c>
      <c r="AA21" s="44">
        <f>SUMIF(型式一覧!$K:$K,"020401",型式一覧!AF:AF)</f>
        <v>314</v>
      </c>
      <c r="AB21" s="45">
        <f>SUMIF(型式一覧!$K:$K,"020401",型式一覧!AG:AG)</f>
        <v>-3</v>
      </c>
      <c r="AC21" s="44">
        <f>SUMIF(型式一覧!$K:$K,"020401",型式一覧!AH:AH)</f>
        <v>311</v>
      </c>
      <c r="AD21" s="45">
        <f>SUMIF(型式一覧!$K:$K,"020401",型式一覧!AI:AI)</f>
        <v>-1</v>
      </c>
      <c r="AE21" s="44">
        <f>SUMIF(型式一覧!$K:$K,"020401",型式一覧!AJ:AJ)</f>
        <v>310</v>
      </c>
    </row>
    <row r="22" spans="1:31" s="18" customFormat="1" x14ac:dyDescent="0.15">
      <c r="A22" s="12"/>
      <c r="B22" s="13"/>
      <c r="C22" s="14" t="s">
        <v>26</v>
      </c>
      <c r="D22" s="15"/>
      <c r="E22" s="15"/>
      <c r="F22" s="16"/>
      <c r="G22" s="17">
        <f t="shared" ref="G22:AE22" si="17">SUM(G23:G24)</f>
        <v>350</v>
      </c>
      <c r="H22" s="61">
        <f t="shared" si="17"/>
        <v>1</v>
      </c>
      <c r="I22" s="19">
        <f t="shared" si="17"/>
        <v>351</v>
      </c>
      <c r="J22" s="52">
        <f t="shared" si="17"/>
        <v>1</v>
      </c>
      <c r="K22" s="19">
        <f t="shared" si="17"/>
        <v>352</v>
      </c>
      <c r="L22" s="52">
        <f t="shared" si="17"/>
        <v>2</v>
      </c>
      <c r="M22" s="19">
        <f t="shared" si="17"/>
        <v>354</v>
      </c>
      <c r="N22" s="52">
        <f t="shared" si="17"/>
        <v>0</v>
      </c>
      <c r="O22" s="19">
        <f t="shared" si="17"/>
        <v>354</v>
      </c>
      <c r="P22" s="52">
        <f t="shared" si="17"/>
        <v>0</v>
      </c>
      <c r="Q22" s="19">
        <f t="shared" si="17"/>
        <v>354</v>
      </c>
      <c r="R22" s="52">
        <f t="shared" si="17"/>
        <v>-2</v>
      </c>
      <c r="S22" s="19">
        <f t="shared" si="17"/>
        <v>352</v>
      </c>
      <c r="T22" s="52">
        <f t="shared" si="17"/>
        <v>0</v>
      </c>
      <c r="U22" s="19">
        <f t="shared" si="17"/>
        <v>352</v>
      </c>
      <c r="V22" s="52">
        <f t="shared" si="17"/>
        <v>-1</v>
      </c>
      <c r="W22" s="19">
        <f t="shared" si="17"/>
        <v>351</v>
      </c>
      <c r="X22" s="52">
        <f t="shared" si="17"/>
        <v>-1</v>
      </c>
      <c r="Y22" s="19">
        <f t="shared" si="17"/>
        <v>350</v>
      </c>
      <c r="Z22" s="52">
        <f t="shared" si="17"/>
        <v>1</v>
      </c>
      <c r="AA22" s="19">
        <f t="shared" si="17"/>
        <v>351</v>
      </c>
      <c r="AB22" s="52">
        <f t="shared" si="17"/>
        <v>-1</v>
      </c>
      <c r="AC22" s="19">
        <f t="shared" si="17"/>
        <v>350</v>
      </c>
      <c r="AD22" s="52">
        <f t="shared" si="17"/>
        <v>0</v>
      </c>
      <c r="AE22" s="19">
        <f t="shared" si="17"/>
        <v>350</v>
      </c>
    </row>
    <row r="23" spans="1:31" s="18" customFormat="1" x14ac:dyDescent="0.15">
      <c r="A23" s="12" t="s">
        <v>56</v>
      </c>
      <c r="B23" s="13"/>
      <c r="C23" s="46"/>
      <c r="D23" s="14" t="s">
        <v>27</v>
      </c>
      <c r="E23" s="15"/>
      <c r="F23" s="16"/>
      <c r="G23" s="17">
        <f>SUMIF(型式一覧!$K:$K,"020102",型式一覧!L:L)</f>
        <v>0</v>
      </c>
      <c r="H23" s="43">
        <f>SUMIF(型式一覧!$K:$K,"020102",型式一覧!M:M)</f>
        <v>0</v>
      </c>
      <c r="I23" s="44">
        <f>SUMIF(型式一覧!$K:$K,"020102",型式一覧!N:N)</f>
        <v>0</v>
      </c>
      <c r="J23" s="45">
        <f>SUMIF(型式一覧!$K:$K,"020102",型式一覧!O:O)</f>
        <v>0</v>
      </c>
      <c r="K23" s="44">
        <f>SUMIF(型式一覧!$K:$K,"020102",型式一覧!P:P)</f>
        <v>0</v>
      </c>
      <c r="L23" s="45">
        <f>SUMIF(型式一覧!$K:$K,"020102",型式一覧!Q:Q)</f>
        <v>0</v>
      </c>
      <c r="M23" s="44">
        <f>SUMIF(型式一覧!$K:$K,"020102",型式一覧!R:R)</f>
        <v>0</v>
      </c>
      <c r="N23" s="45">
        <f>SUMIF(型式一覧!$K:$K,"020102",型式一覧!S:S)</f>
        <v>0</v>
      </c>
      <c r="O23" s="44">
        <f>SUMIF(型式一覧!$K:$K,"020102",型式一覧!T:T)</f>
        <v>0</v>
      </c>
      <c r="P23" s="45">
        <f>SUMIF(型式一覧!$K:$K,"020102",型式一覧!U:U)</f>
        <v>0</v>
      </c>
      <c r="Q23" s="44">
        <f>SUMIF(型式一覧!$K:$K,"020102",型式一覧!V:V)</f>
        <v>0</v>
      </c>
      <c r="R23" s="45">
        <f>SUMIF(型式一覧!$K:$K,"020102",型式一覧!W:W)</f>
        <v>0</v>
      </c>
      <c r="S23" s="44">
        <f>SUMIF(型式一覧!$K:$K,"020102",型式一覧!X:X)</f>
        <v>0</v>
      </c>
      <c r="T23" s="45">
        <f>SUMIF(型式一覧!$K:$K,"020102",型式一覧!Y:Y)</f>
        <v>0</v>
      </c>
      <c r="U23" s="44">
        <f>SUMIF(型式一覧!$K:$K,"020102",型式一覧!Z:Z)</f>
        <v>0</v>
      </c>
      <c r="V23" s="45">
        <f>SUMIF(型式一覧!$K:$K,"020102",型式一覧!AA:AA)</f>
        <v>0</v>
      </c>
      <c r="W23" s="44">
        <f>SUMIF(型式一覧!$K:$K,"020102",型式一覧!AB:AB)</f>
        <v>0</v>
      </c>
      <c r="X23" s="45">
        <f>SUMIF(型式一覧!$K:$K,"020102",型式一覧!AC:AC)</f>
        <v>0</v>
      </c>
      <c r="Y23" s="44">
        <f>SUMIF(型式一覧!$K:$K,"020102",型式一覧!AD:AD)</f>
        <v>0</v>
      </c>
      <c r="Z23" s="45">
        <f>SUMIF(型式一覧!$K:$K,"020102",型式一覧!AE:AE)</f>
        <v>0</v>
      </c>
      <c r="AA23" s="44">
        <f>SUMIF(型式一覧!$K:$K,"020102",型式一覧!AF:AF)</f>
        <v>0</v>
      </c>
      <c r="AB23" s="45">
        <f>SUMIF(型式一覧!$K:$K,"020102",型式一覧!AG:AG)</f>
        <v>0</v>
      </c>
      <c r="AC23" s="44">
        <f>SUMIF(型式一覧!$K:$K,"020102",型式一覧!AH:AH)</f>
        <v>0</v>
      </c>
      <c r="AD23" s="45">
        <f>SUMIF(型式一覧!$K:$K,"020102",型式一覧!AI:AI)</f>
        <v>0</v>
      </c>
      <c r="AE23" s="44">
        <f>SUMIF(型式一覧!$K:$K,"020102",型式一覧!AJ:AJ)</f>
        <v>0</v>
      </c>
    </row>
    <row r="24" spans="1:31" s="18" customFormat="1" x14ac:dyDescent="0.15">
      <c r="A24" s="12" t="s">
        <v>50</v>
      </c>
      <c r="B24" s="13"/>
      <c r="C24" s="46"/>
      <c r="D24" s="14" t="s">
        <v>34</v>
      </c>
      <c r="E24" s="15"/>
      <c r="F24" s="16"/>
      <c r="G24" s="17">
        <f>SUMIF(型式一覧!$K:$K,"020402",型式一覧!L:L)</f>
        <v>350</v>
      </c>
      <c r="H24" s="43">
        <f>SUMIF(型式一覧!$K:$K,"020402",型式一覧!M:M)</f>
        <v>1</v>
      </c>
      <c r="I24" s="44">
        <f>SUMIF(型式一覧!$K:$K,"020402",型式一覧!N:N)</f>
        <v>351</v>
      </c>
      <c r="J24" s="45">
        <f>SUMIF(型式一覧!$K:$K,"020402",型式一覧!O:O)</f>
        <v>1</v>
      </c>
      <c r="K24" s="44">
        <f>SUMIF(型式一覧!$K:$K,"020402",型式一覧!P:P)</f>
        <v>352</v>
      </c>
      <c r="L24" s="45">
        <f>SUMIF(型式一覧!$K:$K,"020402",型式一覧!Q:Q)</f>
        <v>2</v>
      </c>
      <c r="M24" s="44">
        <f>SUMIF(型式一覧!$K:$K,"020402",型式一覧!R:R)</f>
        <v>354</v>
      </c>
      <c r="N24" s="45">
        <f>SUMIF(型式一覧!$K:$K,"020402",型式一覧!S:S)</f>
        <v>0</v>
      </c>
      <c r="O24" s="44">
        <f>SUMIF(型式一覧!$K:$K,"020402",型式一覧!T:T)</f>
        <v>354</v>
      </c>
      <c r="P24" s="45">
        <f>SUMIF(型式一覧!$K:$K,"020402",型式一覧!U:U)</f>
        <v>0</v>
      </c>
      <c r="Q24" s="44">
        <f>SUMIF(型式一覧!$K:$K,"020402",型式一覧!V:V)</f>
        <v>354</v>
      </c>
      <c r="R24" s="45">
        <f>SUMIF(型式一覧!$K:$K,"020402",型式一覧!W:W)</f>
        <v>-2</v>
      </c>
      <c r="S24" s="44">
        <f>SUMIF(型式一覧!$K:$K,"020402",型式一覧!X:X)</f>
        <v>352</v>
      </c>
      <c r="T24" s="45">
        <f>SUMIF(型式一覧!$K:$K,"020402",型式一覧!Y:Y)</f>
        <v>0</v>
      </c>
      <c r="U24" s="44">
        <f>SUMIF(型式一覧!$K:$K,"020402",型式一覧!Z:Z)</f>
        <v>352</v>
      </c>
      <c r="V24" s="45">
        <f>SUMIF(型式一覧!$K:$K,"020402",型式一覧!AA:AA)</f>
        <v>-1</v>
      </c>
      <c r="W24" s="44">
        <f>SUMIF(型式一覧!$K:$K,"020402",型式一覧!AB:AB)</f>
        <v>351</v>
      </c>
      <c r="X24" s="45">
        <f>SUMIF(型式一覧!$K:$K,"020402",型式一覧!AC:AC)</f>
        <v>-1</v>
      </c>
      <c r="Y24" s="44">
        <f>SUMIF(型式一覧!$K:$K,"020402",型式一覧!AD:AD)</f>
        <v>350</v>
      </c>
      <c r="Z24" s="45">
        <f>SUMIF(型式一覧!$K:$K,"020402",型式一覧!AE:AE)</f>
        <v>1</v>
      </c>
      <c r="AA24" s="44">
        <f>SUMIF(型式一覧!$K:$K,"020402",型式一覧!AF:AF)</f>
        <v>351</v>
      </c>
      <c r="AB24" s="45">
        <f>SUMIF(型式一覧!$K:$K,"020402",型式一覧!AG:AG)</f>
        <v>-1</v>
      </c>
      <c r="AC24" s="44">
        <f>SUMIF(型式一覧!$K:$K,"020402",型式一覧!AH:AH)</f>
        <v>350</v>
      </c>
      <c r="AD24" s="45">
        <f>SUMIF(型式一覧!$K:$K,"020402",型式一覧!AI:AI)</f>
        <v>0</v>
      </c>
      <c r="AE24" s="44">
        <f>SUMIF(型式一覧!$K:$K,"020402",型式一覧!AJ:AJ)</f>
        <v>350</v>
      </c>
    </row>
    <row r="25" spans="1:31" s="18" customFormat="1" x14ac:dyDescent="0.15">
      <c r="A25" s="12"/>
      <c r="B25" s="62"/>
      <c r="C25" s="14" t="s">
        <v>35</v>
      </c>
      <c r="D25" s="15"/>
      <c r="E25" s="15"/>
      <c r="F25" s="16"/>
      <c r="G25" s="17">
        <f t="shared" ref="G25:AE25" si="18">G26</f>
        <v>1</v>
      </c>
      <c r="H25" s="43">
        <f t="shared" si="18"/>
        <v>0</v>
      </c>
      <c r="I25" s="44">
        <f t="shared" si="18"/>
        <v>1</v>
      </c>
      <c r="J25" s="45">
        <f t="shared" si="18"/>
        <v>0</v>
      </c>
      <c r="K25" s="44">
        <f t="shared" si="18"/>
        <v>1</v>
      </c>
      <c r="L25" s="45">
        <f t="shared" si="18"/>
        <v>0</v>
      </c>
      <c r="M25" s="44">
        <f t="shared" si="18"/>
        <v>1</v>
      </c>
      <c r="N25" s="45">
        <f t="shared" si="18"/>
        <v>0</v>
      </c>
      <c r="O25" s="44">
        <f t="shared" si="18"/>
        <v>1</v>
      </c>
      <c r="P25" s="45">
        <f t="shared" si="18"/>
        <v>0</v>
      </c>
      <c r="Q25" s="44">
        <f t="shared" si="18"/>
        <v>1</v>
      </c>
      <c r="R25" s="45">
        <f t="shared" si="18"/>
        <v>0</v>
      </c>
      <c r="S25" s="44">
        <f t="shared" si="18"/>
        <v>1</v>
      </c>
      <c r="T25" s="45">
        <f t="shared" si="18"/>
        <v>0</v>
      </c>
      <c r="U25" s="44">
        <f t="shared" si="18"/>
        <v>1</v>
      </c>
      <c r="V25" s="45">
        <f t="shared" si="18"/>
        <v>0</v>
      </c>
      <c r="W25" s="44">
        <f t="shared" si="18"/>
        <v>1</v>
      </c>
      <c r="X25" s="45">
        <f t="shared" si="18"/>
        <v>0</v>
      </c>
      <c r="Y25" s="44">
        <f t="shared" si="18"/>
        <v>1</v>
      </c>
      <c r="Z25" s="45">
        <f t="shared" si="18"/>
        <v>0</v>
      </c>
      <c r="AA25" s="44">
        <f t="shared" si="18"/>
        <v>1</v>
      </c>
      <c r="AB25" s="45">
        <f t="shared" si="18"/>
        <v>0</v>
      </c>
      <c r="AC25" s="44">
        <f t="shared" si="18"/>
        <v>1</v>
      </c>
      <c r="AD25" s="45">
        <f t="shared" si="18"/>
        <v>0</v>
      </c>
      <c r="AE25" s="44">
        <f t="shared" si="18"/>
        <v>1</v>
      </c>
    </row>
    <row r="26" spans="1:31" s="18" customFormat="1" x14ac:dyDescent="0.15">
      <c r="A26" s="12" t="s">
        <v>51</v>
      </c>
      <c r="B26" s="62"/>
      <c r="C26" s="53"/>
      <c r="D26" s="47" t="s">
        <v>36</v>
      </c>
      <c r="E26" s="11"/>
      <c r="F26" s="48"/>
      <c r="G26" s="49">
        <f>SUMIF(型式一覧!$K:$K,"020403",型式一覧!L:L)</f>
        <v>1</v>
      </c>
      <c r="H26" s="50">
        <f>SUMIF(型式一覧!$K:$K,"020403",型式一覧!M:M)</f>
        <v>0</v>
      </c>
      <c r="I26" s="51">
        <f>SUMIF(型式一覧!$K:$K,"020403",型式一覧!N:N)</f>
        <v>1</v>
      </c>
      <c r="J26" s="52">
        <f>SUMIF(型式一覧!$K:$K,"020403",型式一覧!O:O)</f>
        <v>0</v>
      </c>
      <c r="K26" s="51">
        <f>SUMIF(型式一覧!$K:$K,"020403",型式一覧!P:P)</f>
        <v>1</v>
      </c>
      <c r="L26" s="52">
        <f>SUMIF(型式一覧!$K:$K,"020403",型式一覧!Q:Q)</f>
        <v>0</v>
      </c>
      <c r="M26" s="51">
        <f>SUMIF(型式一覧!$K:$K,"020403",型式一覧!R:R)</f>
        <v>1</v>
      </c>
      <c r="N26" s="52">
        <f>SUMIF(型式一覧!$K:$K,"020403",型式一覧!S:S)</f>
        <v>0</v>
      </c>
      <c r="O26" s="51">
        <f>SUMIF(型式一覧!$K:$K,"020403",型式一覧!T:T)</f>
        <v>1</v>
      </c>
      <c r="P26" s="52">
        <f>SUMIF(型式一覧!$K:$K,"020403",型式一覧!U:U)</f>
        <v>0</v>
      </c>
      <c r="Q26" s="51">
        <f>SUMIF(型式一覧!$K:$K,"020403",型式一覧!V:V)</f>
        <v>1</v>
      </c>
      <c r="R26" s="52">
        <f>SUMIF(型式一覧!$K:$K,"020403",型式一覧!W:W)</f>
        <v>0</v>
      </c>
      <c r="S26" s="51">
        <f>SUMIF(型式一覧!$K:$K,"020403",型式一覧!X:X)</f>
        <v>1</v>
      </c>
      <c r="T26" s="52">
        <f>SUMIF(型式一覧!$K:$K,"020403",型式一覧!Y:Y)</f>
        <v>0</v>
      </c>
      <c r="U26" s="51">
        <f>SUMIF(型式一覧!$K:$K,"020403",型式一覧!Z:Z)</f>
        <v>1</v>
      </c>
      <c r="V26" s="52">
        <f>SUMIF(型式一覧!$K:$K,"020403",型式一覧!AA:AA)</f>
        <v>0</v>
      </c>
      <c r="W26" s="51">
        <f>SUMIF(型式一覧!$K:$K,"020403",型式一覧!AB:AB)</f>
        <v>1</v>
      </c>
      <c r="X26" s="52">
        <f>SUMIF(型式一覧!$K:$K,"020403",型式一覧!AC:AC)</f>
        <v>0</v>
      </c>
      <c r="Y26" s="51">
        <f>SUMIF(型式一覧!$K:$K,"020403",型式一覧!AD:AD)</f>
        <v>1</v>
      </c>
      <c r="Z26" s="52">
        <f>SUMIF(型式一覧!$K:$K,"020403",型式一覧!AE:AE)</f>
        <v>0</v>
      </c>
      <c r="AA26" s="51">
        <f>SUMIF(型式一覧!$K:$K,"020403",型式一覧!AF:AF)</f>
        <v>1</v>
      </c>
      <c r="AB26" s="52">
        <f>SUMIF(型式一覧!$K:$K,"020403",型式一覧!AG:AG)</f>
        <v>0</v>
      </c>
      <c r="AC26" s="51">
        <f>SUMIF(型式一覧!$K:$K,"020403",型式一覧!AH:AH)</f>
        <v>1</v>
      </c>
      <c r="AD26" s="52">
        <f>SUMIF(型式一覧!$K:$K,"020403",型式一覧!AI:AI)</f>
        <v>0</v>
      </c>
      <c r="AE26" s="51">
        <f>SUMIF(型式一覧!$K:$K,"020403",型式一覧!AJ:AJ)</f>
        <v>1</v>
      </c>
    </row>
    <row r="27" spans="1:31" s="18" customFormat="1" x14ac:dyDescent="0.15">
      <c r="A27" s="63" t="s">
        <v>52</v>
      </c>
      <c r="B27" s="64" t="s">
        <v>38</v>
      </c>
      <c r="C27" s="65"/>
      <c r="D27" s="65"/>
      <c r="E27" s="65"/>
      <c r="F27" s="66"/>
      <c r="G27" s="67">
        <f>SUMIF(型式一覧!$K:$K,"030999",型式一覧!L:L)</f>
        <v>648</v>
      </c>
      <c r="H27" s="68">
        <f>SUMIF(型式一覧!$K:$K,"030999",型式一覧!M:M)</f>
        <v>1</v>
      </c>
      <c r="I27" s="69">
        <f>SUMIF(型式一覧!$K:$K,"030999",型式一覧!N:N)</f>
        <v>649</v>
      </c>
      <c r="J27" s="70">
        <f>SUMIF(型式一覧!$K:$K,"030999",型式一覧!O:O)</f>
        <v>1</v>
      </c>
      <c r="K27" s="69">
        <f>SUMIF(型式一覧!$K:$K,"030999",型式一覧!P:P)</f>
        <v>650</v>
      </c>
      <c r="L27" s="70">
        <f>SUMIF(型式一覧!$K:$K,"030999",型式一覧!Q:Q)</f>
        <v>0</v>
      </c>
      <c r="M27" s="69">
        <f>SUMIF(型式一覧!$K:$K,"030999",型式一覧!R:R)</f>
        <v>650</v>
      </c>
      <c r="N27" s="70">
        <f>SUMIF(型式一覧!$K:$K,"030999",型式一覧!S:S)</f>
        <v>1</v>
      </c>
      <c r="O27" s="69">
        <f>SUMIF(型式一覧!$K:$K,"030999",型式一覧!T:T)</f>
        <v>651</v>
      </c>
      <c r="P27" s="70">
        <f>SUMIF(型式一覧!$K:$K,"030999",型式一覧!U:U)</f>
        <v>-2</v>
      </c>
      <c r="Q27" s="69">
        <f>SUMIF(型式一覧!$K:$K,"030999",型式一覧!V:V)</f>
        <v>649</v>
      </c>
      <c r="R27" s="70">
        <f>SUMIF(型式一覧!$K:$K,"030999",型式一覧!W:W)</f>
        <v>1</v>
      </c>
      <c r="S27" s="69">
        <f>SUMIF(型式一覧!$K:$K,"030999",型式一覧!X:X)</f>
        <v>650</v>
      </c>
      <c r="T27" s="70">
        <f>SUMIF(型式一覧!$K:$K,"030999",型式一覧!Y:Y)</f>
        <v>0</v>
      </c>
      <c r="U27" s="69">
        <f>SUMIF(型式一覧!$K:$K,"030999",型式一覧!Z:Z)</f>
        <v>650</v>
      </c>
      <c r="V27" s="70">
        <f>SUMIF(型式一覧!$K:$K,"030999",型式一覧!AA:AA)</f>
        <v>-2</v>
      </c>
      <c r="W27" s="69">
        <f>SUMIF(型式一覧!$K:$K,"030999",型式一覧!AB:AB)</f>
        <v>648</v>
      </c>
      <c r="X27" s="70">
        <f>SUMIF(型式一覧!$K:$K,"030999",型式一覧!AC:AC)</f>
        <v>1</v>
      </c>
      <c r="Y27" s="69">
        <f>SUMIF(型式一覧!$K:$K,"030999",型式一覧!AD:AD)</f>
        <v>649</v>
      </c>
      <c r="Z27" s="70">
        <f>SUMIF(型式一覧!$K:$K,"030999",型式一覧!AE:AE)</f>
        <v>0</v>
      </c>
      <c r="AA27" s="69">
        <f>SUMIF(型式一覧!$K:$K,"030999",型式一覧!AF:AF)</f>
        <v>649</v>
      </c>
      <c r="AB27" s="70">
        <f>SUMIF(型式一覧!$K:$K,"030999",型式一覧!AG:AG)</f>
        <v>0</v>
      </c>
      <c r="AC27" s="69">
        <f>SUMIF(型式一覧!$K:$K,"030999",型式一覧!AH:AH)</f>
        <v>649</v>
      </c>
      <c r="AD27" s="70">
        <f>SUMIF(型式一覧!$K:$K,"030999",型式一覧!AI:AI)</f>
        <v>0</v>
      </c>
      <c r="AE27" s="69">
        <f>SUMIF(型式一覧!$K:$K,"030999",型式一覧!AJ:AJ)</f>
        <v>649</v>
      </c>
    </row>
    <row r="28" spans="1:31" s="18" customFormat="1" x14ac:dyDescent="0.15">
      <c r="A28" s="71" t="s">
        <v>53</v>
      </c>
      <c r="B28" s="64" t="s">
        <v>37</v>
      </c>
      <c r="C28" s="65"/>
      <c r="D28" s="65"/>
      <c r="E28" s="65"/>
      <c r="F28" s="66"/>
      <c r="G28" s="67">
        <f>SUMIF(型式一覧!$K:$K,"040999",型式一覧!L:L)</f>
        <v>1</v>
      </c>
      <c r="H28" s="68">
        <f>SUMIF(型式一覧!$K:$K,"040999",型式一覧!M:M)</f>
        <v>0</v>
      </c>
      <c r="I28" s="69">
        <f>SUMIF(型式一覧!$K:$K,"040999",型式一覧!N:N)</f>
        <v>1</v>
      </c>
      <c r="J28" s="70">
        <f>SUMIF(型式一覧!$K:$K,"040999",型式一覧!O:O)</f>
        <v>0</v>
      </c>
      <c r="K28" s="69">
        <f>SUMIF(型式一覧!$K:$K,"040999",型式一覧!P:P)</f>
        <v>1</v>
      </c>
      <c r="L28" s="70">
        <f>SUMIF(型式一覧!$K:$K,"040999",型式一覧!Q:Q)</f>
        <v>0</v>
      </c>
      <c r="M28" s="69">
        <f>SUMIF(型式一覧!$K:$K,"040999",型式一覧!R:R)</f>
        <v>1</v>
      </c>
      <c r="N28" s="70">
        <f>SUMIF(型式一覧!$K:$K,"040999",型式一覧!S:S)</f>
        <v>0</v>
      </c>
      <c r="O28" s="69">
        <f>SUMIF(型式一覧!$K:$K,"040999",型式一覧!T:T)</f>
        <v>1</v>
      </c>
      <c r="P28" s="70">
        <f>SUMIF(型式一覧!$K:$K,"040999",型式一覧!U:U)</f>
        <v>0</v>
      </c>
      <c r="Q28" s="69">
        <f>SUMIF(型式一覧!$K:$K,"040999",型式一覧!V:V)</f>
        <v>1</v>
      </c>
      <c r="R28" s="70">
        <f>SUMIF(型式一覧!$K:$K,"040999",型式一覧!W:W)</f>
        <v>0</v>
      </c>
      <c r="S28" s="69">
        <f>SUMIF(型式一覧!$K:$K,"040999",型式一覧!X:X)</f>
        <v>1</v>
      </c>
      <c r="T28" s="70">
        <f>SUMIF(型式一覧!$K:$K,"040999",型式一覧!Y:Y)</f>
        <v>0</v>
      </c>
      <c r="U28" s="69">
        <f>SUMIF(型式一覧!$K:$K,"040999",型式一覧!Z:Z)</f>
        <v>1</v>
      </c>
      <c r="V28" s="70">
        <f>SUMIF(型式一覧!$K:$K,"040999",型式一覧!AA:AA)</f>
        <v>0</v>
      </c>
      <c r="W28" s="69">
        <f>SUMIF(型式一覧!$K:$K,"040999",型式一覧!AB:AB)</f>
        <v>1</v>
      </c>
      <c r="X28" s="70">
        <f>SUMIF(型式一覧!$K:$K,"040999",型式一覧!AC:AC)</f>
        <v>0</v>
      </c>
      <c r="Y28" s="69">
        <f>SUMIF(型式一覧!$K:$K,"040999",型式一覧!AD:AD)</f>
        <v>1</v>
      </c>
      <c r="Z28" s="70">
        <f>SUMIF(型式一覧!$K:$K,"040999",型式一覧!AE:AE)</f>
        <v>0</v>
      </c>
      <c r="AA28" s="69">
        <f>SUMIF(型式一覧!$K:$K,"040999",型式一覧!AF:AF)</f>
        <v>1</v>
      </c>
      <c r="AB28" s="70">
        <f>SUMIF(型式一覧!$K:$K,"040999",型式一覧!AG:AG)</f>
        <v>0</v>
      </c>
      <c r="AC28" s="69">
        <f>SUMIF(型式一覧!$K:$K,"040999",型式一覧!AH:AH)</f>
        <v>1</v>
      </c>
      <c r="AD28" s="70">
        <f>SUMIF(型式一覧!$K:$K,"040999",型式一覧!AI:AI)</f>
        <v>0</v>
      </c>
      <c r="AE28" s="69">
        <f>SUMIF(型式一覧!$K:$K,"040999",型式一覧!AJ:AJ)</f>
        <v>1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7"/>
  <sheetViews>
    <sheetView topLeftCell="A343" zoomScale="70" zoomScaleNormal="70" zoomScaleSheetLayoutView="82" workbookViewId="0">
      <selection activeCell="A366" sqref="A366:XFD366"/>
    </sheetView>
  </sheetViews>
  <sheetFormatPr defaultColWidth="9" defaultRowHeight="13.5" x14ac:dyDescent="0.15"/>
  <cols>
    <col min="1" max="1" width="8" style="8" bestFit="1" customWidth="1"/>
    <col min="2" max="2" width="13.375" style="9" bestFit="1" customWidth="1"/>
    <col min="3" max="3" width="6.25" style="81" bestFit="1" customWidth="1"/>
    <col min="4" max="4" width="23.75" style="82" customWidth="1"/>
    <col min="5" max="5" width="6.25" style="81" bestFit="1" customWidth="1"/>
    <col min="6" max="6" width="31.5" style="9" bestFit="1" customWidth="1"/>
    <col min="7" max="7" width="10.5" style="8" bestFit="1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99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101" customFormat="1" x14ac:dyDescent="0.15">
      <c r="A1" s="100" t="s">
        <v>57</v>
      </c>
      <c r="B1" s="101" t="s">
        <v>58</v>
      </c>
      <c r="C1" s="81" t="s">
        <v>59</v>
      </c>
      <c r="D1" s="82" t="s">
        <v>60</v>
      </c>
      <c r="E1" s="81" t="s">
        <v>61</v>
      </c>
      <c r="F1" s="101" t="s">
        <v>62</v>
      </c>
      <c r="G1" s="100" t="s">
        <v>63</v>
      </c>
      <c r="H1" s="101" t="s">
        <v>64</v>
      </c>
      <c r="I1" s="100" t="s">
        <v>65</v>
      </c>
      <c r="J1" s="101" t="s">
        <v>66</v>
      </c>
      <c r="K1" s="99"/>
      <c r="L1" s="100" t="s">
        <v>68</v>
      </c>
      <c r="M1" s="101" t="s">
        <v>69</v>
      </c>
      <c r="N1" s="100" t="s">
        <v>82</v>
      </c>
      <c r="O1" s="101" t="s">
        <v>70</v>
      </c>
      <c r="P1" s="100" t="s">
        <v>71</v>
      </c>
      <c r="Q1" s="101" t="s">
        <v>83</v>
      </c>
      <c r="R1" s="100" t="s">
        <v>72</v>
      </c>
      <c r="S1" s="100" t="s">
        <v>73</v>
      </c>
      <c r="T1" s="100" t="s">
        <v>84</v>
      </c>
      <c r="U1" s="101" t="s">
        <v>74</v>
      </c>
      <c r="V1" s="100" t="s">
        <v>75</v>
      </c>
      <c r="W1" s="101" t="s">
        <v>85</v>
      </c>
      <c r="X1" s="100" t="s">
        <v>76</v>
      </c>
      <c r="Y1" s="101" t="s">
        <v>74</v>
      </c>
      <c r="Z1" s="100" t="s">
        <v>77</v>
      </c>
      <c r="AA1" s="101" t="s">
        <v>78</v>
      </c>
      <c r="AB1" s="100" t="s">
        <v>86</v>
      </c>
      <c r="AC1" s="101" t="s">
        <v>87</v>
      </c>
      <c r="AD1" s="100" t="s">
        <v>88</v>
      </c>
      <c r="AE1" s="101" t="s">
        <v>89</v>
      </c>
      <c r="AF1" s="100" t="s">
        <v>90</v>
      </c>
      <c r="AG1" s="101" t="s">
        <v>79</v>
      </c>
      <c r="AH1" s="100" t="s">
        <v>91</v>
      </c>
      <c r="AI1" s="101" t="s">
        <v>80</v>
      </c>
      <c r="AJ1" s="100" t="s">
        <v>81</v>
      </c>
    </row>
    <row r="2" spans="1:36" x14ac:dyDescent="0.15">
      <c r="A2" s="4" t="s">
        <v>40</v>
      </c>
      <c r="B2" s="5" t="s">
        <v>41</v>
      </c>
      <c r="C2" s="76" t="s">
        <v>1</v>
      </c>
      <c r="D2" s="77" t="s">
        <v>6</v>
      </c>
      <c r="E2" s="76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95" t="s">
        <v>54</v>
      </c>
      <c r="L2" s="2" t="s">
        <v>106</v>
      </c>
      <c r="M2" s="2" t="s">
        <v>104</v>
      </c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7"/>
    </row>
    <row r="3" spans="1:36" x14ac:dyDescent="0.15">
      <c r="A3" s="6"/>
      <c r="B3" s="7"/>
      <c r="C3" s="78"/>
      <c r="D3" s="79"/>
      <c r="E3" s="78"/>
      <c r="F3" s="7"/>
      <c r="G3" s="6"/>
      <c r="H3" s="7"/>
      <c r="I3" s="6"/>
      <c r="J3" s="7"/>
      <c r="K3" s="98" t="s">
        <v>55</v>
      </c>
      <c r="L3" s="90" t="s">
        <v>105</v>
      </c>
      <c r="M3" s="96" t="s">
        <v>92</v>
      </c>
      <c r="N3" s="97"/>
      <c r="O3" s="96" t="s">
        <v>93</v>
      </c>
      <c r="P3" s="97"/>
      <c r="Q3" s="96" t="s">
        <v>94</v>
      </c>
      <c r="R3" s="97"/>
      <c r="S3" s="96" t="s">
        <v>95</v>
      </c>
      <c r="T3" s="97"/>
      <c r="U3" s="96" t="s">
        <v>96</v>
      </c>
      <c r="V3" s="97"/>
      <c r="W3" s="96" t="s">
        <v>97</v>
      </c>
      <c r="X3" s="97"/>
      <c r="Y3" s="96" t="s">
        <v>98</v>
      </c>
      <c r="Z3" s="97"/>
      <c r="AA3" s="96" t="s">
        <v>99</v>
      </c>
      <c r="AB3" s="97"/>
      <c r="AC3" s="96" t="s">
        <v>100</v>
      </c>
      <c r="AD3" s="97"/>
      <c r="AE3" s="96" t="s">
        <v>101</v>
      </c>
      <c r="AF3" s="97"/>
      <c r="AG3" s="96" t="s">
        <v>102</v>
      </c>
      <c r="AH3" s="97"/>
      <c r="AI3" s="96" t="s">
        <v>103</v>
      </c>
      <c r="AJ3" s="97"/>
    </row>
    <row r="4" spans="1:36" x14ac:dyDescent="0.15">
      <c r="A4" s="72" t="s">
        <v>110</v>
      </c>
      <c r="B4" s="3" t="s">
        <v>111</v>
      </c>
      <c r="C4" s="73" t="s">
        <v>565</v>
      </c>
      <c r="D4" s="80" t="s">
        <v>566</v>
      </c>
      <c r="E4" s="73" t="s">
        <v>567</v>
      </c>
      <c r="F4" s="3" t="s">
        <v>568</v>
      </c>
      <c r="G4" s="73" t="s">
        <v>569</v>
      </c>
      <c r="H4" s="3" t="s">
        <v>570</v>
      </c>
      <c r="I4" s="72" t="s">
        <v>118</v>
      </c>
      <c r="J4" s="3" t="s">
        <v>119</v>
      </c>
      <c r="K4" s="1" t="str">
        <f>A4&amp;I4</f>
        <v>010101</v>
      </c>
      <c r="L4" s="3">
        <v>2</v>
      </c>
      <c r="M4" s="3"/>
      <c r="N4" s="3">
        <f>SUM(L4:M4)</f>
        <v>2</v>
      </c>
      <c r="O4" s="3"/>
      <c r="P4" s="3">
        <f>SUM(N4:O4)</f>
        <v>2</v>
      </c>
      <c r="Q4" s="3"/>
      <c r="R4" s="3">
        <f>SUM(P4:Q4)</f>
        <v>2</v>
      </c>
      <c r="S4" s="3"/>
      <c r="T4" s="3">
        <f>SUM(R4:S4)</f>
        <v>2</v>
      </c>
      <c r="U4" s="3"/>
      <c r="V4" s="3">
        <f>SUM(T4:U4)</f>
        <v>2</v>
      </c>
      <c r="W4" s="3"/>
      <c r="X4" s="3">
        <f>SUM(V4:W4)</f>
        <v>2</v>
      </c>
      <c r="Y4" s="3"/>
      <c r="Z4" s="3">
        <f>SUM(X4:Y4)</f>
        <v>2</v>
      </c>
      <c r="AA4" s="3"/>
      <c r="AB4" s="3">
        <f>SUM(Z4:AA4)</f>
        <v>2</v>
      </c>
      <c r="AC4" s="3"/>
      <c r="AD4" s="3">
        <f>SUM(AB4:AC4)</f>
        <v>2</v>
      </c>
      <c r="AE4" s="3"/>
      <c r="AF4" s="3">
        <f>SUM(AD4:AE4)</f>
        <v>2</v>
      </c>
      <c r="AG4" s="3"/>
      <c r="AH4" s="3">
        <f>SUM(AF4:AG4)</f>
        <v>2</v>
      </c>
      <c r="AI4" s="3"/>
      <c r="AJ4" s="3">
        <f>SUM(AH4:AI4)</f>
        <v>2</v>
      </c>
    </row>
    <row r="5" spans="1:36" x14ac:dyDescent="0.15">
      <c r="A5" s="72" t="s">
        <v>110</v>
      </c>
      <c r="B5" s="3" t="s">
        <v>111</v>
      </c>
      <c r="C5" s="73" t="s">
        <v>595</v>
      </c>
      <c r="D5" s="80" t="s">
        <v>596</v>
      </c>
      <c r="E5" s="73" t="s">
        <v>597</v>
      </c>
      <c r="F5" s="3" t="s">
        <v>598</v>
      </c>
      <c r="G5" s="73" t="s">
        <v>599</v>
      </c>
      <c r="H5" s="3" t="s">
        <v>600</v>
      </c>
      <c r="I5" s="72" t="s">
        <v>118</v>
      </c>
      <c r="J5" s="3" t="s">
        <v>119</v>
      </c>
      <c r="K5" s="1" t="str">
        <f>A5&amp;I5</f>
        <v>010101</v>
      </c>
      <c r="L5" s="3">
        <v>1</v>
      </c>
      <c r="M5" s="3"/>
      <c r="N5" s="3">
        <f>SUM(L5:M5)</f>
        <v>1</v>
      </c>
      <c r="O5" s="3"/>
      <c r="P5" s="3">
        <f>SUM(N5:O5)</f>
        <v>1</v>
      </c>
      <c r="Q5" s="3"/>
      <c r="R5" s="3">
        <f>SUM(P5:Q5)</f>
        <v>1</v>
      </c>
      <c r="S5" s="3"/>
      <c r="T5" s="3">
        <f>SUM(R5:S5)</f>
        <v>1</v>
      </c>
      <c r="U5" s="3"/>
      <c r="V5" s="3">
        <f>SUM(T5:U5)</f>
        <v>1</v>
      </c>
      <c r="W5" s="3"/>
      <c r="X5" s="3">
        <f>SUM(V5:W5)</f>
        <v>1</v>
      </c>
      <c r="Y5" s="3"/>
      <c r="Z5" s="3">
        <f>SUM(X5:Y5)</f>
        <v>1</v>
      </c>
      <c r="AA5" s="3"/>
      <c r="AB5" s="3">
        <f>SUM(Z5:AA5)</f>
        <v>1</v>
      </c>
      <c r="AC5" s="3"/>
      <c r="AD5" s="3">
        <f>SUM(AB5:AC5)</f>
        <v>1</v>
      </c>
      <c r="AE5" s="3"/>
      <c r="AF5" s="3">
        <f>SUM(AD5:AE5)</f>
        <v>1</v>
      </c>
      <c r="AG5" s="3"/>
      <c r="AH5" s="3">
        <f>SUM(AF5:AG5)</f>
        <v>1</v>
      </c>
      <c r="AI5" s="3"/>
      <c r="AJ5" s="3">
        <f>SUM(AH5:AI5)</f>
        <v>1</v>
      </c>
    </row>
    <row r="6" spans="1:36" x14ac:dyDescent="0.15">
      <c r="A6" s="72" t="s">
        <v>110</v>
      </c>
      <c r="B6" s="3" t="s">
        <v>111</v>
      </c>
      <c r="C6" s="73" t="s">
        <v>112</v>
      </c>
      <c r="D6" s="80" t="s">
        <v>113</v>
      </c>
      <c r="E6" s="73" t="s">
        <v>114</v>
      </c>
      <c r="F6" s="3" t="s">
        <v>115</v>
      </c>
      <c r="G6" s="73" t="s">
        <v>116</v>
      </c>
      <c r="H6" s="3" t="s">
        <v>117</v>
      </c>
      <c r="I6" s="72" t="s">
        <v>118</v>
      </c>
      <c r="J6" s="3" t="s">
        <v>119</v>
      </c>
      <c r="K6" s="1" t="str">
        <f>A6&amp;I6</f>
        <v>010101</v>
      </c>
      <c r="L6" s="3">
        <v>1</v>
      </c>
      <c r="M6" s="3"/>
      <c r="N6" s="3">
        <f>SUM(L6:M6)</f>
        <v>1</v>
      </c>
      <c r="O6" s="3"/>
      <c r="P6" s="3">
        <f>SUM(N6:O6)</f>
        <v>1</v>
      </c>
      <c r="Q6" s="3"/>
      <c r="R6" s="3">
        <f>SUM(P6:Q6)</f>
        <v>1</v>
      </c>
      <c r="S6" s="3"/>
      <c r="T6" s="3">
        <f>SUM(R6:S6)</f>
        <v>1</v>
      </c>
      <c r="U6" s="3"/>
      <c r="V6" s="3">
        <f>SUM(T6:U6)</f>
        <v>1</v>
      </c>
      <c r="W6" s="3"/>
      <c r="X6" s="3">
        <f>SUM(V6:W6)</f>
        <v>1</v>
      </c>
      <c r="Y6" s="3"/>
      <c r="Z6" s="3">
        <f>SUM(X6:Y6)</f>
        <v>1</v>
      </c>
      <c r="AA6" s="3"/>
      <c r="AB6" s="3">
        <f>SUM(Z6:AA6)</f>
        <v>1</v>
      </c>
      <c r="AC6" s="3"/>
      <c r="AD6" s="3">
        <f>SUM(AB6:AC6)</f>
        <v>1</v>
      </c>
      <c r="AE6" s="3"/>
      <c r="AF6" s="3">
        <f>SUM(AD6:AE6)</f>
        <v>1</v>
      </c>
      <c r="AG6" s="3"/>
      <c r="AH6" s="3">
        <f>SUM(AF6:AG6)</f>
        <v>1</v>
      </c>
      <c r="AI6" s="3"/>
      <c r="AJ6" s="3">
        <f>SUM(AH6:AI6)</f>
        <v>1</v>
      </c>
    </row>
    <row r="7" spans="1:36" x14ac:dyDescent="0.15">
      <c r="A7" s="72" t="s">
        <v>110</v>
      </c>
      <c r="B7" s="3" t="s">
        <v>111</v>
      </c>
      <c r="C7" s="73" t="s">
        <v>120</v>
      </c>
      <c r="D7" s="80" t="s">
        <v>121</v>
      </c>
      <c r="E7" s="73" t="s">
        <v>114</v>
      </c>
      <c r="F7" s="3" t="s">
        <v>115</v>
      </c>
      <c r="G7" s="73" t="s">
        <v>122</v>
      </c>
      <c r="H7" s="3" t="s">
        <v>123</v>
      </c>
      <c r="I7" s="72" t="s">
        <v>118</v>
      </c>
      <c r="J7" s="3" t="s">
        <v>119</v>
      </c>
      <c r="K7" s="1" t="str">
        <f>A7&amp;I7</f>
        <v>010101</v>
      </c>
      <c r="L7" s="3">
        <v>1</v>
      </c>
      <c r="M7" s="3"/>
      <c r="N7" s="3">
        <f>SUM(L7:M7)</f>
        <v>1</v>
      </c>
      <c r="O7" s="3"/>
      <c r="P7" s="3">
        <f>SUM(N7:O7)</f>
        <v>1</v>
      </c>
      <c r="Q7" s="3"/>
      <c r="R7" s="3">
        <f>SUM(P7:Q7)</f>
        <v>1</v>
      </c>
      <c r="S7" s="3"/>
      <c r="T7" s="3">
        <f>SUM(R7:S7)</f>
        <v>1</v>
      </c>
      <c r="U7" s="3"/>
      <c r="V7" s="3">
        <f>SUM(T7:U7)</f>
        <v>1</v>
      </c>
      <c r="W7" s="3"/>
      <c r="X7" s="3">
        <f>SUM(V7:W7)</f>
        <v>1</v>
      </c>
      <c r="Y7" s="3"/>
      <c r="Z7" s="3">
        <f>SUM(X7:Y7)</f>
        <v>1</v>
      </c>
      <c r="AA7" s="3"/>
      <c r="AB7" s="3">
        <f>SUM(Z7:AA7)</f>
        <v>1</v>
      </c>
      <c r="AC7" s="3"/>
      <c r="AD7" s="3">
        <f>SUM(AB7:AC7)</f>
        <v>1</v>
      </c>
      <c r="AE7" s="3"/>
      <c r="AF7" s="3">
        <f>SUM(AD7:AE7)</f>
        <v>1</v>
      </c>
      <c r="AG7" s="3"/>
      <c r="AH7" s="3">
        <f>SUM(AF7:AG7)</f>
        <v>1</v>
      </c>
      <c r="AI7" s="3"/>
      <c r="AJ7" s="3">
        <f>SUM(AH7:AI7)</f>
        <v>1</v>
      </c>
    </row>
    <row r="8" spans="1:36" x14ac:dyDescent="0.15">
      <c r="A8" s="72" t="s">
        <v>110</v>
      </c>
      <c r="B8" s="3" t="s">
        <v>111</v>
      </c>
      <c r="C8" s="73" t="s">
        <v>136</v>
      </c>
      <c r="D8" s="80" t="s">
        <v>137</v>
      </c>
      <c r="E8" s="73" t="s">
        <v>114</v>
      </c>
      <c r="F8" s="3" t="s">
        <v>115</v>
      </c>
      <c r="G8" s="73" t="s">
        <v>138</v>
      </c>
      <c r="H8" s="3" t="s">
        <v>139</v>
      </c>
      <c r="I8" s="72" t="s">
        <v>118</v>
      </c>
      <c r="J8" s="3" t="s">
        <v>119</v>
      </c>
      <c r="K8" s="1" t="str">
        <f>A8&amp;I8</f>
        <v>010101</v>
      </c>
      <c r="L8" s="3">
        <v>2</v>
      </c>
      <c r="M8" s="3"/>
      <c r="N8" s="3">
        <f>SUM(L8:M8)</f>
        <v>2</v>
      </c>
      <c r="O8" s="3"/>
      <c r="P8" s="3">
        <f>SUM(N8:O8)</f>
        <v>2</v>
      </c>
      <c r="Q8" s="3"/>
      <c r="R8" s="3">
        <f>SUM(P8:Q8)</f>
        <v>2</v>
      </c>
      <c r="S8" s="3"/>
      <c r="T8" s="3">
        <f>SUM(R8:S8)</f>
        <v>2</v>
      </c>
      <c r="U8" s="3"/>
      <c r="V8" s="3">
        <f>SUM(T8:U8)</f>
        <v>2</v>
      </c>
      <c r="W8" s="3"/>
      <c r="X8" s="3">
        <f>SUM(V8:W8)</f>
        <v>2</v>
      </c>
      <c r="Y8" s="3"/>
      <c r="Z8" s="3">
        <f>SUM(X8:Y8)</f>
        <v>2</v>
      </c>
      <c r="AA8" s="3"/>
      <c r="AB8" s="3">
        <f>SUM(Z8:AA8)</f>
        <v>2</v>
      </c>
      <c r="AC8" s="3"/>
      <c r="AD8" s="3">
        <f>SUM(AB8:AC8)</f>
        <v>2</v>
      </c>
      <c r="AE8" s="3"/>
      <c r="AF8" s="3">
        <f>SUM(AD8:AE8)</f>
        <v>2</v>
      </c>
      <c r="AG8" s="3"/>
      <c r="AH8" s="3">
        <f>SUM(AF8:AG8)</f>
        <v>2</v>
      </c>
      <c r="AI8" s="3"/>
      <c r="AJ8" s="3">
        <f>SUM(AH8:AI8)</f>
        <v>2</v>
      </c>
    </row>
    <row r="9" spans="1:36" x14ac:dyDescent="0.15">
      <c r="A9" s="72" t="s">
        <v>110</v>
      </c>
      <c r="B9" s="3" t="s">
        <v>111</v>
      </c>
      <c r="C9" s="73" t="s">
        <v>140</v>
      </c>
      <c r="D9" s="80" t="s">
        <v>141</v>
      </c>
      <c r="E9" s="73" t="s">
        <v>114</v>
      </c>
      <c r="F9" s="3" t="s">
        <v>115</v>
      </c>
      <c r="G9" s="73" t="s">
        <v>142</v>
      </c>
      <c r="H9" s="3" t="s">
        <v>143</v>
      </c>
      <c r="I9" s="72" t="s">
        <v>118</v>
      </c>
      <c r="J9" s="3" t="s">
        <v>119</v>
      </c>
      <c r="K9" s="1" t="str">
        <f>A9&amp;I9</f>
        <v>010101</v>
      </c>
      <c r="L9" s="3">
        <v>1</v>
      </c>
      <c r="M9" s="3"/>
      <c r="N9" s="3">
        <f>SUM(L9:M9)</f>
        <v>1</v>
      </c>
      <c r="O9" s="3"/>
      <c r="P9" s="3">
        <f>SUM(N9:O9)</f>
        <v>1</v>
      </c>
      <c r="Q9" s="3"/>
      <c r="R9" s="3">
        <f>SUM(P9:Q9)</f>
        <v>1</v>
      </c>
      <c r="S9" s="3"/>
      <c r="T9" s="3">
        <f>SUM(R9:S9)</f>
        <v>1</v>
      </c>
      <c r="U9" s="3"/>
      <c r="V9" s="3">
        <f>SUM(T9:U9)</f>
        <v>1</v>
      </c>
      <c r="W9" s="3"/>
      <c r="X9" s="3">
        <f>SUM(V9:W9)</f>
        <v>1</v>
      </c>
      <c r="Y9" s="3"/>
      <c r="Z9" s="3">
        <f>SUM(X9:Y9)</f>
        <v>1</v>
      </c>
      <c r="AA9" s="3"/>
      <c r="AB9" s="3">
        <f>SUM(Z9:AA9)</f>
        <v>1</v>
      </c>
      <c r="AC9" s="3"/>
      <c r="AD9" s="3">
        <f>SUM(AB9:AC9)</f>
        <v>1</v>
      </c>
      <c r="AE9" s="3"/>
      <c r="AF9" s="3">
        <f>SUM(AD9:AE9)</f>
        <v>1</v>
      </c>
      <c r="AG9" s="3"/>
      <c r="AH9" s="3">
        <f>SUM(AF9:AG9)</f>
        <v>1</v>
      </c>
      <c r="AI9" s="3"/>
      <c r="AJ9" s="3">
        <f>SUM(AH9:AI9)</f>
        <v>1</v>
      </c>
    </row>
    <row r="10" spans="1:36" x14ac:dyDescent="0.15">
      <c r="A10" s="72" t="s">
        <v>110</v>
      </c>
      <c r="B10" s="3" t="s">
        <v>111</v>
      </c>
      <c r="C10" s="73" t="s">
        <v>144</v>
      </c>
      <c r="D10" s="80" t="s">
        <v>145</v>
      </c>
      <c r="E10" s="73" t="s">
        <v>114</v>
      </c>
      <c r="F10" s="3" t="s">
        <v>115</v>
      </c>
      <c r="G10" s="73" t="s">
        <v>146</v>
      </c>
      <c r="H10" s="3" t="s">
        <v>147</v>
      </c>
      <c r="I10" s="72" t="s">
        <v>118</v>
      </c>
      <c r="J10" s="3" t="s">
        <v>119</v>
      </c>
      <c r="K10" s="1" t="str">
        <f>A10&amp;I10</f>
        <v>010101</v>
      </c>
      <c r="L10" s="3">
        <v>1</v>
      </c>
      <c r="M10" s="3"/>
      <c r="N10" s="3">
        <f>SUM(L10:M10)</f>
        <v>1</v>
      </c>
      <c r="O10" s="3"/>
      <c r="P10" s="3">
        <f>SUM(N10:O10)</f>
        <v>1</v>
      </c>
      <c r="Q10" s="3"/>
      <c r="R10" s="3">
        <f>SUM(P10:Q10)</f>
        <v>1</v>
      </c>
      <c r="S10" s="3"/>
      <c r="T10" s="3">
        <f>SUM(R10:S10)</f>
        <v>1</v>
      </c>
      <c r="U10" s="3"/>
      <c r="V10" s="3">
        <f>SUM(T10:U10)</f>
        <v>1</v>
      </c>
      <c r="W10" s="3"/>
      <c r="X10" s="3">
        <f>SUM(V10:W10)</f>
        <v>1</v>
      </c>
      <c r="Y10" s="3"/>
      <c r="Z10" s="3">
        <f>SUM(X10:Y10)</f>
        <v>1</v>
      </c>
      <c r="AA10" s="3"/>
      <c r="AB10" s="3">
        <f>SUM(Z10:AA10)</f>
        <v>1</v>
      </c>
      <c r="AC10" s="3"/>
      <c r="AD10" s="3">
        <f>SUM(AB10:AC10)</f>
        <v>1</v>
      </c>
      <c r="AE10" s="3"/>
      <c r="AF10" s="3">
        <f>SUM(AD10:AE10)</f>
        <v>1</v>
      </c>
      <c r="AG10" s="3"/>
      <c r="AH10" s="3">
        <f>SUM(AF10:AG10)</f>
        <v>1</v>
      </c>
      <c r="AI10" s="3"/>
      <c r="AJ10" s="3">
        <f>SUM(AH10:AI10)</f>
        <v>1</v>
      </c>
    </row>
    <row r="11" spans="1:36" x14ac:dyDescent="0.15">
      <c r="A11" s="72" t="s">
        <v>110</v>
      </c>
      <c r="B11" s="3" t="s">
        <v>111</v>
      </c>
      <c r="C11" s="73" t="s">
        <v>152</v>
      </c>
      <c r="D11" s="80" t="s">
        <v>153</v>
      </c>
      <c r="E11" s="73" t="s">
        <v>114</v>
      </c>
      <c r="F11" s="3" t="s">
        <v>115</v>
      </c>
      <c r="G11" s="73" t="s">
        <v>154</v>
      </c>
      <c r="H11" s="3" t="s">
        <v>155</v>
      </c>
      <c r="I11" s="72" t="s">
        <v>118</v>
      </c>
      <c r="J11" s="3" t="s">
        <v>119</v>
      </c>
      <c r="K11" s="1" t="str">
        <f>A11&amp;I11</f>
        <v>010101</v>
      </c>
      <c r="L11" s="3">
        <v>3</v>
      </c>
      <c r="M11" s="3"/>
      <c r="N11" s="3">
        <f>SUM(L11:M11)</f>
        <v>3</v>
      </c>
      <c r="O11" s="3"/>
      <c r="P11" s="3">
        <f>SUM(N11:O11)</f>
        <v>3</v>
      </c>
      <c r="Q11" s="3"/>
      <c r="R11" s="3">
        <f>SUM(P11:Q11)</f>
        <v>3</v>
      </c>
      <c r="S11" s="3"/>
      <c r="T11" s="3">
        <f>SUM(R11:S11)</f>
        <v>3</v>
      </c>
      <c r="U11" s="3"/>
      <c r="V11" s="3">
        <f>SUM(T11:U11)</f>
        <v>3</v>
      </c>
      <c r="W11" s="3"/>
      <c r="X11" s="3">
        <f>SUM(V11:W11)</f>
        <v>3</v>
      </c>
      <c r="Y11" s="3"/>
      <c r="Z11" s="3">
        <f>SUM(X11:Y11)</f>
        <v>3</v>
      </c>
      <c r="AA11" s="3"/>
      <c r="AB11" s="3">
        <f>SUM(Z11:AA11)</f>
        <v>3</v>
      </c>
      <c r="AC11" s="3"/>
      <c r="AD11" s="3">
        <f>SUM(AB11:AC11)</f>
        <v>3</v>
      </c>
      <c r="AE11" s="3"/>
      <c r="AF11" s="3">
        <f>SUM(AD11:AE11)</f>
        <v>3</v>
      </c>
      <c r="AG11" s="3"/>
      <c r="AH11" s="3">
        <f>SUM(AF11:AG11)</f>
        <v>3</v>
      </c>
      <c r="AI11" s="3"/>
      <c r="AJ11" s="3">
        <f>SUM(AH11:AI11)</f>
        <v>3</v>
      </c>
    </row>
    <row r="12" spans="1:36" x14ac:dyDescent="0.15">
      <c r="A12" s="72" t="s">
        <v>110</v>
      </c>
      <c r="B12" s="3" t="s">
        <v>111</v>
      </c>
      <c r="C12" s="73" t="s">
        <v>156</v>
      </c>
      <c r="D12" s="80" t="s">
        <v>157</v>
      </c>
      <c r="E12" s="73" t="s">
        <v>114</v>
      </c>
      <c r="F12" s="3" t="s">
        <v>115</v>
      </c>
      <c r="G12" s="73" t="s">
        <v>158</v>
      </c>
      <c r="H12" s="3" t="s">
        <v>159</v>
      </c>
      <c r="I12" s="72" t="s">
        <v>118</v>
      </c>
      <c r="J12" s="3" t="s">
        <v>119</v>
      </c>
      <c r="K12" s="1" t="str">
        <f>A12&amp;I12</f>
        <v>010101</v>
      </c>
      <c r="L12" s="3">
        <v>1</v>
      </c>
      <c r="M12" s="3"/>
      <c r="N12" s="3">
        <f>SUM(L12:M12)</f>
        <v>1</v>
      </c>
      <c r="O12" s="3"/>
      <c r="P12" s="3">
        <f>SUM(N12:O12)</f>
        <v>1</v>
      </c>
      <c r="Q12" s="3"/>
      <c r="R12" s="3">
        <f>SUM(P12:Q12)</f>
        <v>1</v>
      </c>
      <c r="S12" s="3"/>
      <c r="T12" s="3">
        <f>SUM(R12:S12)</f>
        <v>1</v>
      </c>
      <c r="U12" s="3"/>
      <c r="V12" s="3">
        <f>SUM(T12:U12)</f>
        <v>1</v>
      </c>
      <c r="W12" s="3"/>
      <c r="X12" s="3">
        <f>SUM(V12:W12)</f>
        <v>1</v>
      </c>
      <c r="Y12" s="3"/>
      <c r="Z12" s="3">
        <f>SUM(X12:Y12)</f>
        <v>1</v>
      </c>
      <c r="AA12" s="3"/>
      <c r="AB12" s="3">
        <f>SUM(Z12:AA12)</f>
        <v>1</v>
      </c>
      <c r="AC12" s="3"/>
      <c r="AD12" s="3">
        <f>SUM(AB12:AC12)</f>
        <v>1</v>
      </c>
      <c r="AE12" s="3"/>
      <c r="AF12" s="3">
        <f>SUM(AD12:AE12)</f>
        <v>1</v>
      </c>
      <c r="AG12" s="3"/>
      <c r="AH12" s="3">
        <f>SUM(AF12:AG12)</f>
        <v>1</v>
      </c>
      <c r="AI12" s="3"/>
      <c r="AJ12" s="3">
        <f>SUM(AH12:AI12)</f>
        <v>1</v>
      </c>
    </row>
    <row r="13" spans="1:36" x14ac:dyDescent="0.15">
      <c r="A13" s="72" t="s">
        <v>110</v>
      </c>
      <c r="B13" s="3" t="s">
        <v>111</v>
      </c>
      <c r="C13" s="73" t="s">
        <v>168</v>
      </c>
      <c r="D13" s="80" t="s">
        <v>169</v>
      </c>
      <c r="E13" s="73" t="s">
        <v>114</v>
      </c>
      <c r="F13" s="3" t="s">
        <v>115</v>
      </c>
      <c r="G13" s="73" t="s">
        <v>170</v>
      </c>
      <c r="H13" s="3" t="s">
        <v>171</v>
      </c>
      <c r="I13" s="72" t="s">
        <v>118</v>
      </c>
      <c r="J13" s="3" t="s">
        <v>119</v>
      </c>
      <c r="K13" s="1" t="str">
        <f>A13&amp;I13</f>
        <v>010101</v>
      </c>
      <c r="L13" s="3">
        <v>2</v>
      </c>
      <c r="M13" s="3"/>
      <c r="N13" s="3">
        <f>SUM(L13:M13)</f>
        <v>2</v>
      </c>
      <c r="O13" s="3"/>
      <c r="P13" s="3">
        <f>SUM(N13:O13)</f>
        <v>2</v>
      </c>
      <c r="Q13" s="3"/>
      <c r="R13" s="3">
        <f>SUM(P13:Q13)</f>
        <v>2</v>
      </c>
      <c r="S13" s="3"/>
      <c r="T13" s="3">
        <f>SUM(R13:S13)</f>
        <v>2</v>
      </c>
      <c r="U13" s="3"/>
      <c r="V13" s="3">
        <f>SUM(T13:U13)</f>
        <v>2</v>
      </c>
      <c r="W13" s="3"/>
      <c r="X13" s="3">
        <f>SUM(V13:W13)</f>
        <v>2</v>
      </c>
      <c r="Y13" s="3"/>
      <c r="Z13" s="3">
        <f>SUM(X13:Y13)</f>
        <v>2</v>
      </c>
      <c r="AA13" s="3"/>
      <c r="AB13" s="3">
        <f>SUM(Z13:AA13)</f>
        <v>2</v>
      </c>
      <c r="AC13" s="3"/>
      <c r="AD13" s="3">
        <f>SUM(AB13:AC13)</f>
        <v>2</v>
      </c>
      <c r="AE13" s="3"/>
      <c r="AF13" s="3">
        <f>SUM(AD13:AE13)</f>
        <v>2</v>
      </c>
      <c r="AG13" s="3"/>
      <c r="AH13" s="3">
        <f>SUM(AF13:AG13)</f>
        <v>2</v>
      </c>
      <c r="AI13" s="3"/>
      <c r="AJ13" s="3">
        <f>SUM(AH13:AI13)</f>
        <v>2</v>
      </c>
    </row>
    <row r="14" spans="1:36" x14ac:dyDescent="0.15">
      <c r="A14" s="72" t="s">
        <v>110</v>
      </c>
      <c r="B14" s="3" t="s">
        <v>111</v>
      </c>
      <c r="C14" s="73" t="s">
        <v>172</v>
      </c>
      <c r="D14" s="80" t="s">
        <v>173</v>
      </c>
      <c r="E14" s="73" t="s">
        <v>114</v>
      </c>
      <c r="F14" s="3" t="s">
        <v>115</v>
      </c>
      <c r="G14" s="73" t="s">
        <v>174</v>
      </c>
      <c r="H14" s="3" t="s">
        <v>175</v>
      </c>
      <c r="I14" s="72" t="s">
        <v>118</v>
      </c>
      <c r="J14" s="3" t="s">
        <v>119</v>
      </c>
      <c r="K14" s="1" t="str">
        <f>A14&amp;I14</f>
        <v>010101</v>
      </c>
      <c r="L14" s="3">
        <v>1</v>
      </c>
      <c r="M14" s="3"/>
      <c r="N14" s="3">
        <f>SUM(L14:M14)</f>
        <v>1</v>
      </c>
      <c r="O14" s="3"/>
      <c r="P14" s="3">
        <f>SUM(N14:O14)</f>
        <v>1</v>
      </c>
      <c r="Q14" s="3"/>
      <c r="R14" s="3">
        <f>SUM(P14:Q14)</f>
        <v>1</v>
      </c>
      <c r="S14" s="3"/>
      <c r="T14" s="3">
        <f>SUM(R14:S14)</f>
        <v>1</v>
      </c>
      <c r="U14" s="3"/>
      <c r="V14" s="3">
        <f>SUM(T14:U14)</f>
        <v>1</v>
      </c>
      <c r="W14" s="3"/>
      <c r="X14" s="3">
        <f>SUM(V14:W14)</f>
        <v>1</v>
      </c>
      <c r="Y14" s="3"/>
      <c r="Z14" s="3">
        <f>SUM(X14:Y14)</f>
        <v>1</v>
      </c>
      <c r="AA14" s="3"/>
      <c r="AB14" s="3">
        <f>SUM(Z14:AA14)</f>
        <v>1</v>
      </c>
      <c r="AC14" s="3"/>
      <c r="AD14" s="3">
        <f>SUM(AB14:AC14)</f>
        <v>1</v>
      </c>
      <c r="AE14" s="3"/>
      <c r="AF14" s="3">
        <f>SUM(AD14:AE14)</f>
        <v>1</v>
      </c>
      <c r="AG14" s="3"/>
      <c r="AH14" s="3">
        <f>SUM(AF14:AG14)</f>
        <v>1</v>
      </c>
      <c r="AI14" s="3"/>
      <c r="AJ14" s="3">
        <f>SUM(AH14:AI14)</f>
        <v>1</v>
      </c>
    </row>
    <row r="15" spans="1:36" x14ac:dyDescent="0.15">
      <c r="A15" s="72" t="s">
        <v>110</v>
      </c>
      <c r="B15" s="3" t="s">
        <v>111</v>
      </c>
      <c r="C15" s="73" t="s">
        <v>176</v>
      </c>
      <c r="D15" s="80" t="s">
        <v>177</v>
      </c>
      <c r="E15" s="73" t="s">
        <v>114</v>
      </c>
      <c r="F15" s="3" t="s">
        <v>115</v>
      </c>
      <c r="G15" s="73" t="s">
        <v>178</v>
      </c>
      <c r="H15" s="3" t="s">
        <v>179</v>
      </c>
      <c r="I15" s="72" t="s">
        <v>118</v>
      </c>
      <c r="J15" s="3" t="s">
        <v>119</v>
      </c>
      <c r="K15" s="1" t="str">
        <f>A15&amp;I15</f>
        <v>010101</v>
      </c>
      <c r="L15" s="3">
        <v>2</v>
      </c>
      <c r="M15" s="3"/>
      <c r="N15" s="3">
        <f>SUM(L15:M15)</f>
        <v>2</v>
      </c>
      <c r="O15" s="3"/>
      <c r="P15" s="3">
        <f>SUM(N15:O15)</f>
        <v>2</v>
      </c>
      <c r="Q15" s="3"/>
      <c r="R15" s="3">
        <f>SUM(P15:Q15)</f>
        <v>2</v>
      </c>
      <c r="S15" s="3"/>
      <c r="T15" s="3">
        <f>SUM(R15:S15)</f>
        <v>2</v>
      </c>
      <c r="U15" s="3"/>
      <c r="V15" s="3">
        <f>SUM(T15:U15)</f>
        <v>2</v>
      </c>
      <c r="W15" s="3"/>
      <c r="X15" s="3">
        <f>SUM(V15:W15)</f>
        <v>2</v>
      </c>
      <c r="Y15" s="3"/>
      <c r="Z15" s="3">
        <f>SUM(X15:Y15)</f>
        <v>2</v>
      </c>
      <c r="AA15" s="3"/>
      <c r="AB15" s="3">
        <f>SUM(Z15:AA15)</f>
        <v>2</v>
      </c>
      <c r="AC15" s="3"/>
      <c r="AD15" s="3">
        <f>SUM(AB15:AC15)</f>
        <v>2</v>
      </c>
      <c r="AE15" s="3"/>
      <c r="AF15" s="3">
        <f>SUM(AD15:AE15)</f>
        <v>2</v>
      </c>
      <c r="AG15" s="3"/>
      <c r="AH15" s="3">
        <f>SUM(AF15:AG15)</f>
        <v>2</v>
      </c>
      <c r="AI15" s="3"/>
      <c r="AJ15" s="3">
        <f>SUM(AH15:AI15)</f>
        <v>2</v>
      </c>
    </row>
    <row r="16" spans="1:36" x14ac:dyDescent="0.15">
      <c r="A16" s="72" t="s">
        <v>110</v>
      </c>
      <c r="B16" s="3" t="s">
        <v>111</v>
      </c>
      <c r="C16" s="73" t="s">
        <v>184</v>
      </c>
      <c r="D16" s="80" t="s">
        <v>185</v>
      </c>
      <c r="E16" s="73" t="s">
        <v>114</v>
      </c>
      <c r="F16" s="3" t="s">
        <v>115</v>
      </c>
      <c r="G16" s="73" t="s">
        <v>186</v>
      </c>
      <c r="H16" s="3" t="s">
        <v>187</v>
      </c>
      <c r="I16" s="72" t="s">
        <v>118</v>
      </c>
      <c r="J16" s="3" t="s">
        <v>119</v>
      </c>
      <c r="K16" s="1" t="str">
        <f>A16&amp;I16</f>
        <v>010101</v>
      </c>
      <c r="L16" s="3">
        <v>6</v>
      </c>
      <c r="M16" s="3"/>
      <c r="N16" s="3">
        <f>SUM(L16:M16)</f>
        <v>6</v>
      </c>
      <c r="O16" s="3"/>
      <c r="P16" s="3">
        <f>SUM(N16:O16)</f>
        <v>6</v>
      </c>
      <c r="Q16" s="3"/>
      <c r="R16" s="3">
        <f>SUM(P16:Q16)</f>
        <v>6</v>
      </c>
      <c r="S16" s="3"/>
      <c r="T16" s="3">
        <f>SUM(R16:S16)</f>
        <v>6</v>
      </c>
      <c r="U16" s="3"/>
      <c r="V16" s="3">
        <f>SUM(T16:U16)</f>
        <v>6</v>
      </c>
      <c r="W16" s="3"/>
      <c r="X16" s="3">
        <f>SUM(V16:W16)</f>
        <v>6</v>
      </c>
      <c r="Y16" s="3"/>
      <c r="Z16" s="3">
        <f>SUM(X16:Y16)</f>
        <v>6</v>
      </c>
      <c r="AA16" s="3"/>
      <c r="AB16" s="3">
        <f>SUM(Z16:AA16)</f>
        <v>6</v>
      </c>
      <c r="AC16" s="3"/>
      <c r="AD16" s="3">
        <f>SUM(AB16:AC16)</f>
        <v>6</v>
      </c>
      <c r="AE16" s="3"/>
      <c r="AF16" s="3">
        <f>SUM(AD16:AE16)</f>
        <v>6</v>
      </c>
      <c r="AG16" s="3"/>
      <c r="AH16" s="3">
        <f>SUM(AF16:AG16)</f>
        <v>6</v>
      </c>
      <c r="AI16" s="3"/>
      <c r="AJ16" s="3">
        <f>SUM(AH16:AI16)</f>
        <v>6</v>
      </c>
    </row>
    <row r="17" spans="1:36" x14ac:dyDescent="0.15">
      <c r="A17" s="72" t="s">
        <v>110</v>
      </c>
      <c r="B17" s="3" t="s">
        <v>111</v>
      </c>
      <c r="C17" s="73" t="s">
        <v>192</v>
      </c>
      <c r="D17" s="80" t="s">
        <v>193</v>
      </c>
      <c r="E17" s="73" t="s">
        <v>114</v>
      </c>
      <c r="F17" s="3" t="s">
        <v>115</v>
      </c>
      <c r="G17" s="73" t="s">
        <v>194</v>
      </c>
      <c r="H17" s="3" t="s">
        <v>195</v>
      </c>
      <c r="I17" s="72" t="s">
        <v>118</v>
      </c>
      <c r="J17" s="3" t="s">
        <v>119</v>
      </c>
      <c r="K17" s="1" t="str">
        <f>A17&amp;I17</f>
        <v>010101</v>
      </c>
      <c r="L17" s="3">
        <v>7</v>
      </c>
      <c r="M17" s="3"/>
      <c r="N17" s="3">
        <f>SUM(L17:M17)</f>
        <v>7</v>
      </c>
      <c r="O17" s="3"/>
      <c r="P17" s="3">
        <f>SUM(N17:O17)</f>
        <v>7</v>
      </c>
      <c r="Q17" s="3"/>
      <c r="R17" s="3">
        <f>SUM(P17:Q17)</f>
        <v>7</v>
      </c>
      <c r="S17" s="3"/>
      <c r="T17" s="3">
        <f>SUM(R17:S17)</f>
        <v>7</v>
      </c>
      <c r="U17" s="3"/>
      <c r="V17" s="3">
        <f>SUM(T17:U17)</f>
        <v>7</v>
      </c>
      <c r="W17" s="3"/>
      <c r="X17" s="3">
        <f>SUM(V17:W17)</f>
        <v>7</v>
      </c>
      <c r="Y17" s="3"/>
      <c r="Z17" s="3">
        <f>SUM(X17:Y17)</f>
        <v>7</v>
      </c>
      <c r="AA17" s="3"/>
      <c r="AB17" s="3">
        <f>SUM(Z17:AA17)</f>
        <v>7</v>
      </c>
      <c r="AC17" s="3"/>
      <c r="AD17" s="3">
        <f>SUM(AB17:AC17)</f>
        <v>7</v>
      </c>
      <c r="AE17" s="3"/>
      <c r="AF17" s="3">
        <f>SUM(AD17:AE17)</f>
        <v>7</v>
      </c>
      <c r="AG17" s="3"/>
      <c r="AH17" s="3">
        <f>SUM(AF17:AG17)</f>
        <v>7</v>
      </c>
      <c r="AI17" s="3"/>
      <c r="AJ17" s="3">
        <f>SUM(AH17:AI17)</f>
        <v>7</v>
      </c>
    </row>
    <row r="18" spans="1:36" x14ac:dyDescent="0.15">
      <c r="A18" s="72" t="s">
        <v>110</v>
      </c>
      <c r="B18" s="3" t="s">
        <v>111</v>
      </c>
      <c r="C18" s="73" t="s">
        <v>196</v>
      </c>
      <c r="D18" s="80" t="s">
        <v>197</v>
      </c>
      <c r="E18" s="73" t="s">
        <v>114</v>
      </c>
      <c r="F18" s="3" t="s">
        <v>115</v>
      </c>
      <c r="G18" s="73" t="s">
        <v>198</v>
      </c>
      <c r="H18" s="3" t="s">
        <v>199</v>
      </c>
      <c r="I18" s="72" t="s">
        <v>118</v>
      </c>
      <c r="J18" s="3" t="s">
        <v>119</v>
      </c>
      <c r="K18" s="1" t="str">
        <f>A18&amp;I18</f>
        <v>010101</v>
      </c>
      <c r="L18" s="3">
        <v>2</v>
      </c>
      <c r="M18" s="3"/>
      <c r="N18" s="3">
        <f>SUM(L18:M18)</f>
        <v>2</v>
      </c>
      <c r="O18" s="3"/>
      <c r="P18" s="3">
        <f>SUM(N18:O18)</f>
        <v>2</v>
      </c>
      <c r="Q18" s="3"/>
      <c r="R18" s="3">
        <f>SUM(P18:Q18)</f>
        <v>2</v>
      </c>
      <c r="S18" s="3"/>
      <c r="T18" s="3">
        <f>SUM(R18:S18)</f>
        <v>2</v>
      </c>
      <c r="U18" s="3"/>
      <c r="V18" s="3">
        <f>SUM(T18:U18)</f>
        <v>2</v>
      </c>
      <c r="W18" s="3"/>
      <c r="X18" s="3">
        <f>SUM(V18:W18)</f>
        <v>2</v>
      </c>
      <c r="Y18" s="3"/>
      <c r="Z18" s="3">
        <f>SUM(X18:Y18)</f>
        <v>2</v>
      </c>
      <c r="AA18" s="3"/>
      <c r="AB18" s="3">
        <f>SUM(Z18:AA18)</f>
        <v>2</v>
      </c>
      <c r="AC18" s="3"/>
      <c r="AD18" s="3">
        <f>SUM(AB18:AC18)</f>
        <v>2</v>
      </c>
      <c r="AE18" s="3"/>
      <c r="AF18" s="3">
        <f>SUM(AD18:AE18)</f>
        <v>2</v>
      </c>
      <c r="AG18" s="3"/>
      <c r="AH18" s="3">
        <f>SUM(AF18:AG18)</f>
        <v>2</v>
      </c>
      <c r="AI18" s="3"/>
      <c r="AJ18" s="3">
        <f>SUM(AH18:AI18)</f>
        <v>2</v>
      </c>
    </row>
    <row r="19" spans="1:36" x14ac:dyDescent="0.15">
      <c r="A19" s="72" t="s">
        <v>110</v>
      </c>
      <c r="B19" s="3" t="s">
        <v>111</v>
      </c>
      <c r="C19" s="73" t="s">
        <v>204</v>
      </c>
      <c r="D19" s="80" t="s">
        <v>205</v>
      </c>
      <c r="E19" s="73" t="s">
        <v>114</v>
      </c>
      <c r="F19" s="3" t="s">
        <v>115</v>
      </c>
      <c r="G19" s="73" t="s">
        <v>206</v>
      </c>
      <c r="H19" s="3" t="s">
        <v>207</v>
      </c>
      <c r="I19" s="72" t="s">
        <v>118</v>
      </c>
      <c r="J19" s="3" t="s">
        <v>119</v>
      </c>
      <c r="K19" s="1" t="str">
        <f>A19&amp;I19</f>
        <v>010101</v>
      </c>
      <c r="L19" s="3">
        <v>7</v>
      </c>
      <c r="M19" s="3"/>
      <c r="N19" s="3">
        <f>SUM(L19:M19)</f>
        <v>7</v>
      </c>
      <c r="O19" s="3"/>
      <c r="P19" s="3">
        <f>SUM(N19:O19)</f>
        <v>7</v>
      </c>
      <c r="Q19" s="3"/>
      <c r="R19" s="3">
        <f>SUM(P19:Q19)</f>
        <v>7</v>
      </c>
      <c r="S19" s="3"/>
      <c r="T19" s="3">
        <f>SUM(R19:S19)</f>
        <v>7</v>
      </c>
      <c r="U19" s="3"/>
      <c r="V19" s="3">
        <f>SUM(T19:U19)</f>
        <v>7</v>
      </c>
      <c r="W19" s="3"/>
      <c r="X19" s="3">
        <f>SUM(V19:W19)</f>
        <v>7</v>
      </c>
      <c r="Y19" s="3"/>
      <c r="Z19" s="3">
        <f>SUM(X19:Y19)</f>
        <v>7</v>
      </c>
      <c r="AA19" s="3">
        <v>-1</v>
      </c>
      <c r="AB19" s="3">
        <f>SUM(Z19:AA19)</f>
        <v>6</v>
      </c>
      <c r="AC19" s="3"/>
      <c r="AD19" s="3">
        <f>SUM(AB19:AC19)</f>
        <v>6</v>
      </c>
      <c r="AE19" s="3"/>
      <c r="AF19" s="3">
        <f>SUM(AD19:AE19)</f>
        <v>6</v>
      </c>
      <c r="AG19" s="3"/>
      <c r="AH19" s="3">
        <f>SUM(AF19:AG19)</f>
        <v>6</v>
      </c>
      <c r="AI19" s="3"/>
      <c r="AJ19" s="3">
        <f>SUM(AH19:AI19)</f>
        <v>6</v>
      </c>
    </row>
    <row r="20" spans="1:36" x14ac:dyDescent="0.15">
      <c r="A20" s="72" t="s">
        <v>110</v>
      </c>
      <c r="B20" s="3" t="s">
        <v>111</v>
      </c>
      <c r="C20" s="73" t="s">
        <v>212</v>
      </c>
      <c r="D20" s="80" t="s">
        <v>213</v>
      </c>
      <c r="E20" s="73" t="s">
        <v>114</v>
      </c>
      <c r="F20" s="3" t="s">
        <v>115</v>
      </c>
      <c r="G20" s="73" t="s">
        <v>214</v>
      </c>
      <c r="H20" s="3" t="s">
        <v>215</v>
      </c>
      <c r="I20" s="72" t="s">
        <v>118</v>
      </c>
      <c r="J20" s="3" t="s">
        <v>119</v>
      </c>
      <c r="K20" s="1" t="str">
        <f>A20&amp;I20</f>
        <v>010101</v>
      </c>
      <c r="L20" s="3">
        <v>18</v>
      </c>
      <c r="M20" s="3"/>
      <c r="N20" s="3">
        <f>SUM(L20:M20)</f>
        <v>18</v>
      </c>
      <c r="O20" s="3"/>
      <c r="P20" s="3">
        <f>SUM(N20:O20)</f>
        <v>18</v>
      </c>
      <c r="Q20" s="3"/>
      <c r="R20" s="3">
        <f>SUM(P20:Q20)</f>
        <v>18</v>
      </c>
      <c r="S20" s="3"/>
      <c r="T20" s="3">
        <f>SUM(R20:S20)</f>
        <v>18</v>
      </c>
      <c r="U20" s="3"/>
      <c r="V20" s="3">
        <f>SUM(T20:U20)</f>
        <v>18</v>
      </c>
      <c r="W20" s="3"/>
      <c r="X20" s="3">
        <f>SUM(V20:W20)</f>
        <v>18</v>
      </c>
      <c r="Y20" s="3"/>
      <c r="Z20" s="3">
        <f>SUM(X20:Y20)</f>
        <v>18</v>
      </c>
      <c r="AA20" s="3"/>
      <c r="AB20" s="3">
        <f>SUM(Z20:AA20)</f>
        <v>18</v>
      </c>
      <c r="AC20" s="3"/>
      <c r="AD20" s="3">
        <f>SUM(AB20:AC20)</f>
        <v>18</v>
      </c>
      <c r="AE20" s="3"/>
      <c r="AF20" s="3">
        <f>SUM(AD20:AE20)</f>
        <v>18</v>
      </c>
      <c r="AG20" s="3"/>
      <c r="AH20" s="3">
        <f>SUM(AF20:AG20)</f>
        <v>18</v>
      </c>
      <c r="AI20" s="3"/>
      <c r="AJ20" s="3">
        <f>SUM(AH20:AI20)</f>
        <v>18</v>
      </c>
    </row>
    <row r="21" spans="1:36" x14ac:dyDescent="0.15">
      <c r="A21" s="72" t="s">
        <v>110</v>
      </c>
      <c r="B21" s="3" t="s">
        <v>111</v>
      </c>
      <c r="C21" s="73" t="s">
        <v>216</v>
      </c>
      <c r="D21" s="80" t="s">
        <v>217</v>
      </c>
      <c r="E21" s="73" t="s">
        <v>114</v>
      </c>
      <c r="F21" s="3" t="s">
        <v>115</v>
      </c>
      <c r="G21" s="73" t="s">
        <v>218</v>
      </c>
      <c r="H21" s="3" t="s">
        <v>219</v>
      </c>
      <c r="I21" s="72" t="s">
        <v>118</v>
      </c>
      <c r="J21" s="3" t="s">
        <v>119</v>
      </c>
      <c r="K21" s="1" t="str">
        <f>A21&amp;I21</f>
        <v>010101</v>
      </c>
      <c r="L21" s="3">
        <v>8</v>
      </c>
      <c r="M21" s="3"/>
      <c r="N21" s="3">
        <f>SUM(L21:M21)</f>
        <v>8</v>
      </c>
      <c r="O21" s="3"/>
      <c r="P21" s="3">
        <f>SUM(N21:O21)</f>
        <v>8</v>
      </c>
      <c r="Q21" s="3"/>
      <c r="R21" s="3">
        <f>SUM(P21:Q21)</f>
        <v>8</v>
      </c>
      <c r="S21" s="3"/>
      <c r="T21" s="3">
        <f>SUM(R21:S21)</f>
        <v>8</v>
      </c>
      <c r="U21" s="3"/>
      <c r="V21" s="3">
        <f>SUM(T21:U21)</f>
        <v>8</v>
      </c>
      <c r="W21" s="3"/>
      <c r="X21" s="3">
        <f>SUM(V21:W21)</f>
        <v>8</v>
      </c>
      <c r="Y21" s="3"/>
      <c r="Z21" s="3">
        <f>SUM(X21:Y21)</f>
        <v>8</v>
      </c>
      <c r="AA21" s="3"/>
      <c r="AB21" s="3">
        <f>SUM(Z21:AA21)</f>
        <v>8</v>
      </c>
      <c r="AC21" s="3"/>
      <c r="AD21" s="3">
        <f>SUM(AB21:AC21)</f>
        <v>8</v>
      </c>
      <c r="AE21" s="3"/>
      <c r="AF21" s="3">
        <f>SUM(AD21:AE21)</f>
        <v>8</v>
      </c>
      <c r="AG21" s="3"/>
      <c r="AH21" s="3">
        <f>SUM(AF21:AG21)</f>
        <v>8</v>
      </c>
      <c r="AI21" s="3"/>
      <c r="AJ21" s="3">
        <f>SUM(AH21:AI21)</f>
        <v>8</v>
      </c>
    </row>
    <row r="22" spans="1:36" x14ac:dyDescent="0.15">
      <c r="A22" s="72" t="s">
        <v>110</v>
      </c>
      <c r="B22" s="3" t="s">
        <v>111</v>
      </c>
      <c r="C22" s="73" t="s">
        <v>228</v>
      </c>
      <c r="D22" s="80" t="s">
        <v>229</v>
      </c>
      <c r="E22" s="73" t="s">
        <v>114</v>
      </c>
      <c r="F22" s="3" t="s">
        <v>115</v>
      </c>
      <c r="G22" s="73" t="s">
        <v>230</v>
      </c>
      <c r="H22" s="3" t="s">
        <v>231</v>
      </c>
      <c r="I22" s="72" t="s">
        <v>118</v>
      </c>
      <c r="J22" s="3" t="s">
        <v>119</v>
      </c>
      <c r="K22" s="1" t="str">
        <f>A22&amp;I22</f>
        <v>010101</v>
      </c>
      <c r="L22" s="3">
        <v>2</v>
      </c>
      <c r="M22" s="3"/>
      <c r="N22" s="3">
        <f>SUM(L22:M22)</f>
        <v>2</v>
      </c>
      <c r="O22" s="3"/>
      <c r="P22" s="3">
        <f>SUM(N22:O22)</f>
        <v>2</v>
      </c>
      <c r="Q22" s="3"/>
      <c r="R22" s="3">
        <f>SUM(P22:Q22)</f>
        <v>2</v>
      </c>
      <c r="S22" s="3"/>
      <c r="T22" s="3">
        <f>SUM(R22:S22)</f>
        <v>2</v>
      </c>
      <c r="U22" s="3"/>
      <c r="V22" s="3">
        <f>SUM(T22:U22)</f>
        <v>2</v>
      </c>
      <c r="W22" s="3"/>
      <c r="X22" s="3">
        <f>SUM(V22:W22)</f>
        <v>2</v>
      </c>
      <c r="Y22" s="3"/>
      <c r="Z22" s="3">
        <f>SUM(X22:Y22)</f>
        <v>2</v>
      </c>
      <c r="AA22" s="3"/>
      <c r="AB22" s="3">
        <f>SUM(Z22:AA22)</f>
        <v>2</v>
      </c>
      <c r="AC22" s="3"/>
      <c r="AD22" s="3">
        <f>SUM(AB22:AC22)</f>
        <v>2</v>
      </c>
      <c r="AE22" s="3"/>
      <c r="AF22" s="3">
        <f>SUM(AD22:AE22)</f>
        <v>2</v>
      </c>
      <c r="AG22" s="3"/>
      <c r="AH22" s="3">
        <f>SUM(AF22:AG22)</f>
        <v>2</v>
      </c>
      <c r="AI22" s="3"/>
      <c r="AJ22" s="3">
        <f>SUM(AH22:AI22)</f>
        <v>2</v>
      </c>
    </row>
    <row r="23" spans="1:36" x14ac:dyDescent="0.15">
      <c r="A23" s="72" t="s">
        <v>110</v>
      </c>
      <c r="B23" s="3" t="s">
        <v>111</v>
      </c>
      <c r="C23" s="73" t="s">
        <v>220</v>
      </c>
      <c r="D23" s="80" t="s">
        <v>221</v>
      </c>
      <c r="E23" s="73" t="s">
        <v>114</v>
      </c>
      <c r="F23" s="3" t="s">
        <v>115</v>
      </c>
      <c r="G23" s="73" t="s">
        <v>222</v>
      </c>
      <c r="H23" s="3" t="s">
        <v>223</v>
      </c>
      <c r="I23" s="72" t="s">
        <v>118</v>
      </c>
      <c r="J23" s="3" t="s">
        <v>119</v>
      </c>
      <c r="K23" s="1" t="str">
        <f>A23&amp;I23</f>
        <v>010101</v>
      </c>
      <c r="L23" s="3">
        <v>8</v>
      </c>
      <c r="M23" s="3"/>
      <c r="N23" s="3">
        <f>SUM(L23:M23)</f>
        <v>8</v>
      </c>
      <c r="O23" s="3"/>
      <c r="P23" s="3">
        <f>SUM(N23:O23)</f>
        <v>8</v>
      </c>
      <c r="Q23" s="3"/>
      <c r="R23" s="3">
        <f>SUM(P23:Q23)</f>
        <v>8</v>
      </c>
      <c r="S23" s="3"/>
      <c r="T23" s="3">
        <f>SUM(R23:S23)</f>
        <v>8</v>
      </c>
      <c r="U23" s="3"/>
      <c r="V23" s="3">
        <f>SUM(T23:U23)</f>
        <v>8</v>
      </c>
      <c r="W23" s="3"/>
      <c r="X23" s="3">
        <f>SUM(V23:W23)</f>
        <v>8</v>
      </c>
      <c r="Y23" s="3"/>
      <c r="Z23" s="3">
        <f>SUM(X23:Y23)</f>
        <v>8</v>
      </c>
      <c r="AA23" s="3"/>
      <c r="AB23" s="3">
        <f>SUM(Z23:AA23)</f>
        <v>8</v>
      </c>
      <c r="AC23" s="3"/>
      <c r="AD23" s="3">
        <f>SUM(AB23:AC23)</f>
        <v>8</v>
      </c>
      <c r="AE23" s="3"/>
      <c r="AF23" s="3">
        <f>SUM(AD23:AE23)</f>
        <v>8</v>
      </c>
      <c r="AG23" s="3"/>
      <c r="AH23" s="3">
        <f>SUM(AF23:AG23)</f>
        <v>8</v>
      </c>
      <c r="AI23" s="3"/>
      <c r="AJ23" s="3">
        <f>SUM(AH23:AI23)</f>
        <v>8</v>
      </c>
    </row>
    <row r="24" spans="1:36" x14ac:dyDescent="0.15">
      <c r="A24" s="72" t="s">
        <v>110</v>
      </c>
      <c r="B24" s="3" t="s">
        <v>111</v>
      </c>
      <c r="C24" s="73" t="s">
        <v>224</v>
      </c>
      <c r="D24" s="80" t="s">
        <v>225</v>
      </c>
      <c r="E24" s="73" t="s">
        <v>114</v>
      </c>
      <c r="F24" s="3" t="s">
        <v>115</v>
      </c>
      <c r="G24" s="73" t="s">
        <v>226</v>
      </c>
      <c r="H24" s="3" t="s">
        <v>227</v>
      </c>
      <c r="I24" s="72" t="s">
        <v>118</v>
      </c>
      <c r="J24" s="3" t="s">
        <v>119</v>
      </c>
      <c r="K24" s="1" t="str">
        <f>A24&amp;I24</f>
        <v>010101</v>
      </c>
      <c r="L24" s="3">
        <v>8</v>
      </c>
      <c r="M24" s="3"/>
      <c r="N24" s="3">
        <f>SUM(L24:M24)</f>
        <v>8</v>
      </c>
      <c r="O24" s="3"/>
      <c r="P24" s="3">
        <f>SUM(N24:O24)</f>
        <v>8</v>
      </c>
      <c r="Q24" s="3"/>
      <c r="R24" s="3">
        <f>SUM(P24:Q24)</f>
        <v>8</v>
      </c>
      <c r="S24" s="3"/>
      <c r="T24" s="3">
        <f>SUM(R24:S24)</f>
        <v>8</v>
      </c>
      <c r="U24" s="3"/>
      <c r="V24" s="3">
        <f>SUM(T24:U24)</f>
        <v>8</v>
      </c>
      <c r="W24" s="3"/>
      <c r="X24" s="3">
        <f>SUM(V24:W24)</f>
        <v>8</v>
      </c>
      <c r="Y24" s="3"/>
      <c r="Z24" s="3">
        <f>SUM(X24:Y24)</f>
        <v>8</v>
      </c>
      <c r="AA24" s="3"/>
      <c r="AB24" s="3">
        <f>SUM(Z24:AA24)</f>
        <v>8</v>
      </c>
      <c r="AC24" s="3"/>
      <c r="AD24" s="3">
        <f>SUM(AB24:AC24)</f>
        <v>8</v>
      </c>
      <c r="AE24" s="3"/>
      <c r="AF24" s="3">
        <f>SUM(AD24:AE24)</f>
        <v>8</v>
      </c>
      <c r="AG24" s="3"/>
      <c r="AH24" s="3">
        <f>SUM(AF24:AG24)</f>
        <v>8</v>
      </c>
      <c r="AI24" s="3"/>
      <c r="AJ24" s="3">
        <f>SUM(AH24:AI24)</f>
        <v>8</v>
      </c>
    </row>
    <row r="25" spans="1:36" x14ac:dyDescent="0.15">
      <c r="A25" s="72" t="s">
        <v>110</v>
      </c>
      <c r="B25" s="3" t="s">
        <v>111</v>
      </c>
      <c r="C25" s="73" t="s">
        <v>232</v>
      </c>
      <c r="D25" s="80" t="s">
        <v>233</v>
      </c>
      <c r="E25" s="73" t="s">
        <v>114</v>
      </c>
      <c r="F25" s="3" t="s">
        <v>115</v>
      </c>
      <c r="G25" s="73" t="s">
        <v>234</v>
      </c>
      <c r="H25" s="3" t="s">
        <v>235</v>
      </c>
      <c r="I25" s="72" t="s">
        <v>118</v>
      </c>
      <c r="J25" s="3" t="s">
        <v>119</v>
      </c>
      <c r="K25" s="1" t="str">
        <f>A25&amp;I25</f>
        <v>010101</v>
      </c>
      <c r="L25" s="3">
        <v>94</v>
      </c>
      <c r="M25" s="3"/>
      <c r="N25" s="3">
        <f>SUM(L25:M25)</f>
        <v>94</v>
      </c>
      <c r="O25" s="3"/>
      <c r="P25" s="3">
        <f>SUM(N25:O25)</f>
        <v>94</v>
      </c>
      <c r="Q25" s="3"/>
      <c r="R25" s="3">
        <f>SUM(P25:Q25)</f>
        <v>94</v>
      </c>
      <c r="S25" s="3">
        <v>-1</v>
      </c>
      <c r="T25" s="3">
        <f>SUM(R25:S25)</f>
        <v>93</v>
      </c>
      <c r="U25" s="3"/>
      <c r="V25" s="3">
        <f>SUM(T25:U25)</f>
        <v>93</v>
      </c>
      <c r="W25" s="3"/>
      <c r="X25" s="3">
        <f>SUM(V25:W25)</f>
        <v>93</v>
      </c>
      <c r="Y25" s="3"/>
      <c r="Z25" s="3">
        <f>SUM(X25:Y25)</f>
        <v>93</v>
      </c>
      <c r="AA25" s="3">
        <v>-1</v>
      </c>
      <c r="AB25" s="3">
        <f>SUM(Z25:AA25)</f>
        <v>92</v>
      </c>
      <c r="AC25" s="3"/>
      <c r="AD25" s="3">
        <f>SUM(AB25:AC25)</f>
        <v>92</v>
      </c>
      <c r="AE25" s="3"/>
      <c r="AF25" s="3">
        <f>SUM(AD25:AE25)</f>
        <v>92</v>
      </c>
      <c r="AG25" s="3"/>
      <c r="AH25" s="3">
        <f>SUM(AF25:AG25)</f>
        <v>92</v>
      </c>
      <c r="AI25" s="3"/>
      <c r="AJ25" s="3">
        <f>SUM(AH25:AI25)</f>
        <v>92</v>
      </c>
    </row>
    <row r="26" spans="1:36" x14ac:dyDescent="0.15">
      <c r="A26" s="72" t="s">
        <v>110</v>
      </c>
      <c r="B26" s="3" t="s">
        <v>111</v>
      </c>
      <c r="C26" s="73" t="s">
        <v>240</v>
      </c>
      <c r="D26" s="80" t="s">
        <v>241</v>
      </c>
      <c r="E26" s="73" t="s">
        <v>114</v>
      </c>
      <c r="F26" s="3" t="s">
        <v>115</v>
      </c>
      <c r="G26" s="73" t="s">
        <v>242</v>
      </c>
      <c r="H26" s="3" t="s">
        <v>243</v>
      </c>
      <c r="I26" s="72" t="s">
        <v>118</v>
      </c>
      <c r="J26" s="3" t="s">
        <v>119</v>
      </c>
      <c r="K26" s="1" t="str">
        <f>A26&amp;I26</f>
        <v>010101</v>
      </c>
      <c r="L26" s="3">
        <v>3</v>
      </c>
      <c r="M26" s="3"/>
      <c r="N26" s="3">
        <f>SUM(L26:M26)</f>
        <v>3</v>
      </c>
      <c r="O26" s="3"/>
      <c r="P26" s="3">
        <f>SUM(N26:O26)</f>
        <v>3</v>
      </c>
      <c r="Q26" s="3"/>
      <c r="R26" s="3">
        <f>SUM(P26:Q26)</f>
        <v>3</v>
      </c>
      <c r="S26" s="3"/>
      <c r="T26" s="3">
        <f>SUM(R26:S26)</f>
        <v>3</v>
      </c>
      <c r="U26" s="3"/>
      <c r="V26" s="3">
        <f>SUM(T26:U26)</f>
        <v>3</v>
      </c>
      <c r="W26" s="3"/>
      <c r="X26" s="3">
        <f>SUM(V26:W26)</f>
        <v>3</v>
      </c>
      <c r="Y26" s="3"/>
      <c r="Z26" s="3">
        <f>SUM(X26:Y26)</f>
        <v>3</v>
      </c>
      <c r="AA26" s="3"/>
      <c r="AB26" s="3">
        <f>SUM(Z26:AA26)</f>
        <v>3</v>
      </c>
      <c r="AC26" s="3"/>
      <c r="AD26" s="3">
        <f>SUM(AB26:AC26)</f>
        <v>3</v>
      </c>
      <c r="AE26" s="3"/>
      <c r="AF26" s="3">
        <f>SUM(AD26:AE26)</f>
        <v>3</v>
      </c>
      <c r="AG26" s="3"/>
      <c r="AH26" s="3">
        <f>SUM(AF26:AG26)</f>
        <v>3</v>
      </c>
      <c r="AI26" s="3"/>
      <c r="AJ26" s="3">
        <f>SUM(AH26:AI26)</f>
        <v>3</v>
      </c>
    </row>
    <row r="27" spans="1:36" x14ac:dyDescent="0.15">
      <c r="A27" s="72" t="s">
        <v>110</v>
      </c>
      <c r="B27" s="3" t="s">
        <v>111</v>
      </c>
      <c r="C27" s="73" t="s">
        <v>236</v>
      </c>
      <c r="D27" s="80" t="s">
        <v>237</v>
      </c>
      <c r="E27" s="73" t="s">
        <v>114</v>
      </c>
      <c r="F27" s="3" t="s">
        <v>115</v>
      </c>
      <c r="G27" s="73" t="s">
        <v>238</v>
      </c>
      <c r="H27" s="3" t="s">
        <v>239</v>
      </c>
      <c r="I27" s="72" t="s">
        <v>118</v>
      </c>
      <c r="J27" s="3" t="s">
        <v>119</v>
      </c>
      <c r="K27" s="1" t="str">
        <f>A27&amp;I27</f>
        <v>010101</v>
      </c>
      <c r="L27" s="3">
        <v>9</v>
      </c>
      <c r="M27" s="3">
        <v>1</v>
      </c>
      <c r="N27" s="3">
        <f>SUM(L27:M27)</f>
        <v>10</v>
      </c>
      <c r="O27" s="3"/>
      <c r="P27" s="3">
        <f>SUM(N27:O27)</f>
        <v>10</v>
      </c>
      <c r="Q27" s="3"/>
      <c r="R27" s="3">
        <f>SUM(P27:Q27)</f>
        <v>10</v>
      </c>
      <c r="S27" s="3"/>
      <c r="T27" s="3">
        <f>SUM(R27:S27)</f>
        <v>10</v>
      </c>
      <c r="U27" s="3"/>
      <c r="V27" s="3">
        <f>SUM(T27:U27)</f>
        <v>10</v>
      </c>
      <c r="W27" s="3">
        <v>1</v>
      </c>
      <c r="X27" s="3">
        <f>SUM(V27:W27)</f>
        <v>11</v>
      </c>
      <c r="Y27" s="3"/>
      <c r="Z27" s="3">
        <f>SUM(X27:Y27)</f>
        <v>11</v>
      </c>
      <c r="AA27" s="3"/>
      <c r="AB27" s="3">
        <f>SUM(Z27:AA27)</f>
        <v>11</v>
      </c>
      <c r="AC27" s="3"/>
      <c r="AD27" s="3">
        <f>SUM(AB27:AC27)</f>
        <v>11</v>
      </c>
      <c r="AE27" s="3"/>
      <c r="AF27" s="3">
        <f>SUM(AD27:AE27)</f>
        <v>11</v>
      </c>
      <c r="AG27" s="3"/>
      <c r="AH27" s="3">
        <f>SUM(AF27:AG27)</f>
        <v>11</v>
      </c>
      <c r="AI27" s="3"/>
      <c r="AJ27" s="3">
        <f>SUM(AH27:AI27)</f>
        <v>11</v>
      </c>
    </row>
    <row r="28" spans="1:36" x14ac:dyDescent="0.15">
      <c r="A28" s="72" t="s">
        <v>110</v>
      </c>
      <c r="B28" s="3" t="s">
        <v>111</v>
      </c>
      <c r="C28" s="73" t="s">
        <v>160</v>
      </c>
      <c r="D28" s="80" t="s">
        <v>161</v>
      </c>
      <c r="E28" s="73" t="s">
        <v>114</v>
      </c>
      <c r="F28" s="3" t="s">
        <v>115</v>
      </c>
      <c r="G28" s="73" t="s">
        <v>162</v>
      </c>
      <c r="H28" s="3" t="s">
        <v>163</v>
      </c>
      <c r="I28" s="72" t="s">
        <v>118</v>
      </c>
      <c r="J28" s="3" t="s">
        <v>119</v>
      </c>
      <c r="K28" s="1" t="str">
        <f>A28&amp;I28</f>
        <v>010101</v>
      </c>
      <c r="L28" s="3">
        <v>2</v>
      </c>
      <c r="M28" s="3"/>
      <c r="N28" s="3">
        <f>SUM(L28:M28)</f>
        <v>2</v>
      </c>
      <c r="O28" s="3"/>
      <c r="P28" s="3">
        <f>SUM(N28:O28)</f>
        <v>2</v>
      </c>
      <c r="Q28" s="3"/>
      <c r="R28" s="3">
        <f>SUM(P28:Q28)</f>
        <v>2</v>
      </c>
      <c r="S28" s="3"/>
      <c r="T28" s="3">
        <f>SUM(R28:S28)</f>
        <v>2</v>
      </c>
      <c r="U28" s="3"/>
      <c r="V28" s="3">
        <f>SUM(T28:U28)</f>
        <v>2</v>
      </c>
      <c r="W28" s="3"/>
      <c r="X28" s="3">
        <f>SUM(V28:W28)</f>
        <v>2</v>
      </c>
      <c r="Y28" s="3"/>
      <c r="Z28" s="3">
        <f>SUM(X28:Y28)</f>
        <v>2</v>
      </c>
      <c r="AA28" s="3"/>
      <c r="AB28" s="3">
        <f>SUM(Z28:AA28)</f>
        <v>2</v>
      </c>
      <c r="AC28" s="3"/>
      <c r="AD28" s="3">
        <f>SUM(AB28:AC28)</f>
        <v>2</v>
      </c>
      <c r="AE28" s="3"/>
      <c r="AF28" s="3">
        <f>SUM(AD28:AE28)</f>
        <v>2</v>
      </c>
      <c r="AG28" s="3"/>
      <c r="AH28" s="3">
        <f>SUM(AF28:AG28)</f>
        <v>2</v>
      </c>
      <c r="AI28" s="3"/>
      <c r="AJ28" s="3">
        <f>SUM(AH28:AI28)</f>
        <v>2</v>
      </c>
    </row>
    <row r="29" spans="1:36" x14ac:dyDescent="0.15">
      <c r="A29" s="72" t="s">
        <v>110</v>
      </c>
      <c r="B29" s="3" t="s">
        <v>111</v>
      </c>
      <c r="C29" s="73" t="s">
        <v>244</v>
      </c>
      <c r="D29" s="80" t="s">
        <v>245</v>
      </c>
      <c r="E29" s="73" t="s">
        <v>114</v>
      </c>
      <c r="F29" s="3" t="s">
        <v>115</v>
      </c>
      <c r="G29" s="73" t="s">
        <v>246</v>
      </c>
      <c r="H29" s="3" t="s">
        <v>247</v>
      </c>
      <c r="I29" s="72" t="s">
        <v>118</v>
      </c>
      <c r="J29" s="3" t="s">
        <v>119</v>
      </c>
      <c r="K29" s="1" t="str">
        <f>A29&amp;I29</f>
        <v>010101</v>
      </c>
      <c r="L29" s="3">
        <v>1</v>
      </c>
      <c r="M29" s="3"/>
      <c r="N29" s="3">
        <f>SUM(L29:M29)</f>
        <v>1</v>
      </c>
      <c r="O29" s="3"/>
      <c r="P29" s="3">
        <f>SUM(N29:O29)</f>
        <v>1</v>
      </c>
      <c r="Q29" s="3"/>
      <c r="R29" s="3">
        <f>SUM(P29:Q29)</f>
        <v>1</v>
      </c>
      <c r="S29" s="3"/>
      <c r="T29" s="3">
        <f>SUM(R29:S29)</f>
        <v>1</v>
      </c>
      <c r="U29" s="3"/>
      <c r="V29" s="3">
        <f>SUM(T29:U29)</f>
        <v>1</v>
      </c>
      <c r="W29" s="3"/>
      <c r="X29" s="3">
        <f>SUM(V29:W29)</f>
        <v>1</v>
      </c>
      <c r="Y29" s="3"/>
      <c r="Z29" s="3">
        <f>SUM(X29:Y29)</f>
        <v>1</v>
      </c>
      <c r="AA29" s="3"/>
      <c r="AB29" s="3">
        <f>SUM(Z29:AA29)</f>
        <v>1</v>
      </c>
      <c r="AC29" s="3"/>
      <c r="AD29" s="3">
        <f>SUM(AB29:AC29)</f>
        <v>1</v>
      </c>
      <c r="AE29" s="3"/>
      <c r="AF29" s="3">
        <f>SUM(AD29:AE29)</f>
        <v>1</v>
      </c>
      <c r="AG29" s="3"/>
      <c r="AH29" s="3">
        <f>SUM(AF29:AG29)</f>
        <v>1</v>
      </c>
      <c r="AI29" s="3"/>
      <c r="AJ29" s="3">
        <f>SUM(AH29:AI29)</f>
        <v>1</v>
      </c>
    </row>
    <row r="30" spans="1:36" x14ac:dyDescent="0.15">
      <c r="A30" s="72" t="s">
        <v>110</v>
      </c>
      <c r="B30" s="3" t="s">
        <v>111</v>
      </c>
      <c r="C30" s="73" t="s">
        <v>256</v>
      </c>
      <c r="D30" s="80" t="s">
        <v>257</v>
      </c>
      <c r="E30" s="73" t="s">
        <v>114</v>
      </c>
      <c r="F30" s="3" t="s">
        <v>115</v>
      </c>
      <c r="G30" s="73" t="s">
        <v>258</v>
      </c>
      <c r="H30" s="3" t="s">
        <v>259</v>
      </c>
      <c r="I30" s="72" t="s">
        <v>118</v>
      </c>
      <c r="J30" s="3" t="s">
        <v>119</v>
      </c>
      <c r="K30" s="1" t="str">
        <f>A30&amp;I30</f>
        <v>010101</v>
      </c>
      <c r="L30" s="3">
        <v>1</v>
      </c>
      <c r="M30" s="3"/>
      <c r="N30" s="3">
        <f>SUM(L30:M30)</f>
        <v>1</v>
      </c>
      <c r="O30" s="3"/>
      <c r="P30" s="3">
        <f>SUM(N30:O30)</f>
        <v>1</v>
      </c>
      <c r="Q30" s="3"/>
      <c r="R30" s="3">
        <f>SUM(P30:Q30)</f>
        <v>1</v>
      </c>
      <c r="S30" s="3"/>
      <c r="T30" s="3">
        <f>SUM(R30:S30)</f>
        <v>1</v>
      </c>
      <c r="U30" s="3"/>
      <c r="V30" s="3">
        <f>SUM(T30:U30)</f>
        <v>1</v>
      </c>
      <c r="W30" s="3"/>
      <c r="X30" s="3">
        <f>SUM(V30:W30)</f>
        <v>1</v>
      </c>
      <c r="Y30" s="3"/>
      <c r="Z30" s="3">
        <f>SUM(X30:Y30)</f>
        <v>1</v>
      </c>
      <c r="AA30" s="3"/>
      <c r="AB30" s="3">
        <f>SUM(Z30:AA30)</f>
        <v>1</v>
      </c>
      <c r="AC30" s="3"/>
      <c r="AD30" s="3">
        <f>SUM(AB30:AC30)</f>
        <v>1</v>
      </c>
      <c r="AE30" s="3"/>
      <c r="AF30" s="3">
        <f>SUM(AD30:AE30)</f>
        <v>1</v>
      </c>
      <c r="AG30" s="3"/>
      <c r="AH30" s="3">
        <f>SUM(AF30:AG30)</f>
        <v>1</v>
      </c>
      <c r="AI30" s="3"/>
      <c r="AJ30" s="3">
        <f>SUM(AH30:AI30)</f>
        <v>1</v>
      </c>
    </row>
    <row r="31" spans="1:36" x14ac:dyDescent="0.15">
      <c r="A31" s="72" t="s">
        <v>110</v>
      </c>
      <c r="B31" s="3" t="s">
        <v>111</v>
      </c>
      <c r="C31" s="73" t="s">
        <v>276</v>
      </c>
      <c r="D31" s="80" t="s">
        <v>277</v>
      </c>
      <c r="E31" s="73" t="s">
        <v>114</v>
      </c>
      <c r="F31" s="3" t="s">
        <v>115</v>
      </c>
      <c r="G31" s="73" t="s">
        <v>278</v>
      </c>
      <c r="H31" s="3" t="s">
        <v>279</v>
      </c>
      <c r="I31" s="72" t="s">
        <v>118</v>
      </c>
      <c r="J31" s="3" t="s">
        <v>119</v>
      </c>
      <c r="K31" s="1" t="str">
        <f>A31&amp;I31</f>
        <v>010101</v>
      </c>
      <c r="L31" s="3">
        <v>4</v>
      </c>
      <c r="M31" s="3"/>
      <c r="N31" s="3">
        <f>SUM(L31:M31)</f>
        <v>4</v>
      </c>
      <c r="O31" s="3"/>
      <c r="P31" s="3">
        <f>SUM(N31:O31)</f>
        <v>4</v>
      </c>
      <c r="Q31" s="3"/>
      <c r="R31" s="3">
        <f>SUM(P31:Q31)</f>
        <v>4</v>
      </c>
      <c r="S31" s="3"/>
      <c r="T31" s="3">
        <f>SUM(R31:S31)</f>
        <v>4</v>
      </c>
      <c r="U31" s="3"/>
      <c r="V31" s="3">
        <f>SUM(T31:U31)</f>
        <v>4</v>
      </c>
      <c r="W31" s="3"/>
      <c r="X31" s="3">
        <f>SUM(V31:W31)</f>
        <v>4</v>
      </c>
      <c r="Y31" s="3"/>
      <c r="Z31" s="3">
        <f>SUM(X31:Y31)</f>
        <v>4</v>
      </c>
      <c r="AA31" s="3"/>
      <c r="AB31" s="3">
        <f>SUM(Z31:AA31)</f>
        <v>4</v>
      </c>
      <c r="AC31" s="3"/>
      <c r="AD31" s="3">
        <f>SUM(AB31:AC31)</f>
        <v>4</v>
      </c>
      <c r="AE31" s="3"/>
      <c r="AF31" s="3">
        <f>SUM(AD31:AE31)</f>
        <v>4</v>
      </c>
      <c r="AG31" s="3"/>
      <c r="AH31" s="3">
        <f>SUM(AF31:AG31)</f>
        <v>4</v>
      </c>
      <c r="AI31" s="3"/>
      <c r="AJ31" s="3">
        <f>SUM(AH31:AI31)</f>
        <v>4</v>
      </c>
    </row>
    <row r="32" spans="1:36" x14ac:dyDescent="0.15">
      <c r="A32" s="72" t="s">
        <v>110</v>
      </c>
      <c r="B32" s="3" t="s">
        <v>111</v>
      </c>
      <c r="C32" s="73" t="s">
        <v>280</v>
      </c>
      <c r="D32" s="80" t="s">
        <v>281</v>
      </c>
      <c r="E32" s="73" t="s">
        <v>114</v>
      </c>
      <c r="F32" s="3" t="s">
        <v>115</v>
      </c>
      <c r="G32" s="73" t="s">
        <v>282</v>
      </c>
      <c r="H32" s="3" t="s">
        <v>283</v>
      </c>
      <c r="I32" s="72" t="s">
        <v>118</v>
      </c>
      <c r="J32" s="3" t="s">
        <v>119</v>
      </c>
      <c r="K32" s="1" t="str">
        <f>A32&amp;I32</f>
        <v>010101</v>
      </c>
      <c r="L32" s="3">
        <v>2</v>
      </c>
      <c r="M32" s="3"/>
      <c r="N32" s="3">
        <f>SUM(L32:M32)</f>
        <v>2</v>
      </c>
      <c r="O32" s="3"/>
      <c r="P32" s="3">
        <f>SUM(N32:O32)</f>
        <v>2</v>
      </c>
      <c r="Q32" s="3"/>
      <c r="R32" s="3">
        <f>SUM(P32:Q32)</f>
        <v>2</v>
      </c>
      <c r="S32" s="3"/>
      <c r="T32" s="3">
        <f>SUM(R32:S32)</f>
        <v>2</v>
      </c>
      <c r="U32" s="3"/>
      <c r="V32" s="3">
        <f>SUM(T32:U32)</f>
        <v>2</v>
      </c>
      <c r="W32" s="3"/>
      <c r="X32" s="3">
        <f>SUM(V32:W32)</f>
        <v>2</v>
      </c>
      <c r="Y32" s="3"/>
      <c r="Z32" s="3">
        <f>SUM(X32:Y32)</f>
        <v>2</v>
      </c>
      <c r="AA32" s="3"/>
      <c r="AB32" s="3">
        <f>SUM(Z32:AA32)</f>
        <v>2</v>
      </c>
      <c r="AC32" s="3"/>
      <c r="AD32" s="3">
        <f>SUM(AB32:AC32)</f>
        <v>2</v>
      </c>
      <c r="AE32" s="3"/>
      <c r="AF32" s="3">
        <f>SUM(AD32:AE32)</f>
        <v>2</v>
      </c>
      <c r="AG32" s="3"/>
      <c r="AH32" s="3">
        <f>SUM(AF32:AG32)</f>
        <v>2</v>
      </c>
      <c r="AI32" s="3"/>
      <c r="AJ32" s="3">
        <f>SUM(AH32:AI32)</f>
        <v>2</v>
      </c>
    </row>
    <row r="33" spans="1:36" x14ac:dyDescent="0.15">
      <c r="A33" s="72" t="s">
        <v>110</v>
      </c>
      <c r="B33" s="3" t="s">
        <v>111</v>
      </c>
      <c r="C33" s="73" t="s">
        <v>284</v>
      </c>
      <c r="D33" s="80" t="s">
        <v>285</v>
      </c>
      <c r="E33" s="73" t="s">
        <v>114</v>
      </c>
      <c r="F33" s="3" t="s">
        <v>115</v>
      </c>
      <c r="G33" s="73" t="s">
        <v>286</v>
      </c>
      <c r="H33" s="3" t="s">
        <v>287</v>
      </c>
      <c r="I33" s="72" t="s">
        <v>118</v>
      </c>
      <c r="J33" s="3" t="s">
        <v>119</v>
      </c>
      <c r="K33" s="1" t="str">
        <f>A33&amp;I33</f>
        <v>010101</v>
      </c>
      <c r="L33" s="3">
        <v>2</v>
      </c>
      <c r="M33" s="3"/>
      <c r="N33" s="3">
        <f>SUM(L33:M33)</f>
        <v>2</v>
      </c>
      <c r="O33" s="3"/>
      <c r="P33" s="3">
        <f>SUM(N33:O33)</f>
        <v>2</v>
      </c>
      <c r="Q33" s="3"/>
      <c r="R33" s="3">
        <f>SUM(P33:Q33)</f>
        <v>2</v>
      </c>
      <c r="S33" s="3"/>
      <c r="T33" s="3">
        <f>SUM(R33:S33)</f>
        <v>2</v>
      </c>
      <c r="U33" s="3"/>
      <c r="V33" s="3">
        <f>SUM(T33:U33)</f>
        <v>2</v>
      </c>
      <c r="W33" s="3"/>
      <c r="X33" s="3">
        <f>SUM(V33:W33)</f>
        <v>2</v>
      </c>
      <c r="Y33" s="3"/>
      <c r="Z33" s="3">
        <f>SUM(X33:Y33)</f>
        <v>2</v>
      </c>
      <c r="AA33" s="3"/>
      <c r="AB33" s="3">
        <f>SUM(Z33:AA33)</f>
        <v>2</v>
      </c>
      <c r="AC33" s="3"/>
      <c r="AD33" s="3">
        <f>SUM(AB33:AC33)</f>
        <v>2</v>
      </c>
      <c r="AE33" s="3"/>
      <c r="AF33" s="3">
        <f>SUM(AD33:AE33)</f>
        <v>2</v>
      </c>
      <c r="AG33" s="3"/>
      <c r="AH33" s="3">
        <f>SUM(AF33:AG33)</f>
        <v>2</v>
      </c>
      <c r="AI33" s="3"/>
      <c r="AJ33" s="3">
        <f>SUM(AH33:AI33)</f>
        <v>2</v>
      </c>
    </row>
    <row r="34" spans="1:36" x14ac:dyDescent="0.15">
      <c r="A34" s="72" t="s">
        <v>110</v>
      </c>
      <c r="B34" s="3" t="s">
        <v>111</v>
      </c>
      <c r="C34" s="73" t="s">
        <v>288</v>
      </c>
      <c r="D34" s="80" t="s">
        <v>289</v>
      </c>
      <c r="E34" s="73" t="s">
        <v>114</v>
      </c>
      <c r="F34" s="3" t="s">
        <v>115</v>
      </c>
      <c r="G34" s="73" t="s">
        <v>290</v>
      </c>
      <c r="H34" s="3" t="s">
        <v>291</v>
      </c>
      <c r="I34" s="72" t="s">
        <v>118</v>
      </c>
      <c r="J34" s="3" t="s">
        <v>119</v>
      </c>
      <c r="K34" s="1" t="str">
        <f>A34&amp;I34</f>
        <v>010101</v>
      </c>
      <c r="L34" s="3">
        <v>1</v>
      </c>
      <c r="M34" s="3"/>
      <c r="N34" s="3">
        <f>SUM(L34:M34)</f>
        <v>1</v>
      </c>
      <c r="O34" s="3"/>
      <c r="P34" s="3">
        <f>SUM(N34:O34)</f>
        <v>1</v>
      </c>
      <c r="Q34" s="3"/>
      <c r="R34" s="3">
        <f>SUM(P34:Q34)</f>
        <v>1</v>
      </c>
      <c r="S34" s="3"/>
      <c r="T34" s="3">
        <f>SUM(R34:S34)</f>
        <v>1</v>
      </c>
      <c r="U34" s="3"/>
      <c r="V34" s="3">
        <f>SUM(T34:U34)</f>
        <v>1</v>
      </c>
      <c r="W34" s="3"/>
      <c r="X34" s="3">
        <f>SUM(V34:W34)</f>
        <v>1</v>
      </c>
      <c r="Y34" s="3"/>
      <c r="Z34" s="3">
        <f>SUM(X34:Y34)</f>
        <v>1</v>
      </c>
      <c r="AA34" s="3"/>
      <c r="AB34" s="3">
        <f>SUM(Z34:AA34)</f>
        <v>1</v>
      </c>
      <c r="AC34" s="3"/>
      <c r="AD34" s="3">
        <f>SUM(AB34:AC34)</f>
        <v>1</v>
      </c>
      <c r="AE34" s="3"/>
      <c r="AF34" s="3">
        <f>SUM(AD34:AE34)</f>
        <v>1</v>
      </c>
      <c r="AG34" s="3"/>
      <c r="AH34" s="3">
        <f>SUM(AF34:AG34)</f>
        <v>1</v>
      </c>
      <c r="AI34" s="3"/>
      <c r="AJ34" s="3">
        <f>SUM(AH34:AI34)</f>
        <v>1</v>
      </c>
    </row>
    <row r="35" spans="1:36" x14ac:dyDescent="0.15">
      <c r="A35" s="72" t="s">
        <v>110</v>
      </c>
      <c r="B35" s="3" t="s">
        <v>111</v>
      </c>
      <c r="C35" s="73" t="s">
        <v>948</v>
      </c>
      <c r="D35" s="80" t="s">
        <v>949</v>
      </c>
      <c r="E35" s="73" t="s">
        <v>478</v>
      </c>
      <c r="F35" s="3" t="s">
        <v>479</v>
      </c>
      <c r="G35" s="73" t="s">
        <v>950</v>
      </c>
      <c r="H35" s="3" t="s">
        <v>951</v>
      </c>
      <c r="I35" s="72" t="s">
        <v>709</v>
      </c>
      <c r="J35" s="3" t="s">
        <v>906</v>
      </c>
      <c r="K35" s="1" t="str">
        <f>A35&amp;I35</f>
        <v>010202</v>
      </c>
      <c r="L35" s="3">
        <v>0</v>
      </c>
      <c r="M35" s="3"/>
      <c r="N35" s="3">
        <f>SUM(L35:M35)</f>
        <v>0</v>
      </c>
      <c r="O35" s="3"/>
      <c r="P35" s="3">
        <f>SUM(N35:O35)</f>
        <v>0</v>
      </c>
      <c r="Q35" s="3"/>
      <c r="R35" s="3">
        <f>SUM(P35:Q35)</f>
        <v>0</v>
      </c>
      <c r="S35" s="3"/>
      <c r="T35" s="3">
        <f>SUM(R35:S35)</f>
        <v>0</v>
      </c>
      <c r="U35" s="3"/>
      <c r="V35" s="3">
        <f>SUM(T35:U35)</f>
        <v>0</v>
      </c>
      <c r="W35" s="3"/>
      <c r="X35" s="3">
        <f>SUM(V35:W35)</f>
        <v>0</v>
      </c>
      <c r="Y35" s="3">
        <v>1</v>
      </c>
      <c r="Z35" s="3">
        <f>SUM(X35:Y35)</f>
        <v>1</v>
      </c>
      <c r="AA35" s="3">
        <v>1</v>
      </c>
      <c r="AB35" s="3">
        <f>SUM(Z35:AA35)</f>
        <v>2</v>
      </c>
      <c r="AC35" s="3">
        <v>1</v>
      </c>
      <c r="AD35" s="3">
        <f>SUM(AB35:AC35)</f>
        <v>3</v>
      </c>
      <c r="AE35" s="3">
        <v>1</v>
      </c>
      <c r="AF35" s="3">
        <f>SUM(AD35:AE35)</f>
        <v>4</v>
      </c>
      <c r="AG35" s="3"/>
      <c r="AH35" s="3">
        <f>SUM(AF35:AG35)</f>
        <v>4</v>
      </c>
      <c r="AI35" s="3"/>
      <c r="AJ35" s="3">
        <f>SUM(AH35:AI35)</f>
        <v>4</v>
      </c>
    </row>
    <row r="36" spans="1:36" x14ac:dyDescent="0.15">
      <c r="A36" s="72" t="s">
        <v>110</v>
      </c>
      <c r="B36" s="3" t="s">
        <v>111</v>
      </c>
      <c r="C36" s="73" t="s">
        <v>929</v>
      </c>
      <c r="D36" s="80" t="s">
        <v>930</v>
      </c>
      <c r="E36" s="73" t="s">
        <v>478</v>
      </c>
      <c r="F36" s="3" t="s">
        <v>479</v>
      </c>
      <c r="G36" s="73" t="s">
        <v>931</v>
      </c>
      <c r="H36" s="3" t="s">
        <v>932</v>
      </c>
      <c r="I36" s="72" t="s">
        <v>709</v>
      </c>
      <c r="J36" s="3" t="s">
        <v>906</v>
      </c>
      <c r="K36" s="1" t="str">
        <f>A36&amp;I36</f>
        <v>010202</v>
      </c>
      <c r="L36" s="3">
        <v>7</v>
      </c>
      <c r="M36" s="3"/>
      <c r="N36" s="3">
        <f>SUM(L36:M36)</f>
        <v>7</v>
      </c>
      <c r="O36" s="3"/>
      <c r="P36" s="3">
        <f>SUM(N36:O36)</f>
        <v>7</v>
      </c>
      <c r="Q36" s="3"/>
      <c r="R36" s="3">
        <f>SUM(P36:Q36)</f>
        <v>7</v>
      </c>
      <c r="S36" s="3"/>
      <c r="T36" s="3">
        <f>SUM(R36:S36)</f>
        <v>7</v>
      </c>
      <c r="U36" s="3"/>
      <c r="V36" s="3">
        <f>SUM(T36:U36)</f>
        <v>7</v>
      </c>
      <c r="W36" s="3"/>
      <c r="X36" s="3">
        <f>SUM(V36:W36)</f>
        <v>7</v>
      </c>
      <c r="Y36" s="3"/>
      <c r="Z36" s="3">
        <f>SUM(X36:Y36)</f>
        <v>7</v>
      </c>
      <c r="AA36" s="3"/>
      <c r="AB36" s="3">
        <f>SUM(Z36:AA36)</f>
        <v>7</v>
      </c>
      <c r="AC36" s="3"/>
      <c r="AD36" s="3">
        <f>SUM(AB36:AC36)</f>
        <v>7</v>
      </c>
      <c r="AE36" s="3"/>
      <c r="AF36" s="3">
        <f>SUM(AD36:AE36)</f>
        <v>7</v>
      </c>
      <c r="AG36" s="3"/>
      <c r="AH36" s="3">
        <f>SUM(AF36:AG36)</f>
        <v>7</v>
      </c>
      <c r="AI36" s="3"/>
      <c r="AJ36" s="3">
        <f>SUM(AH36:AI36)</f>
        <v>7</v>
      </c>
    </row>
    <row r="37" spans="1:36" x14ac:dyDescent="0.15">
      <c r="A37" s="72" t="s">
        <v>110</v>
      </c>
      <c r="B37" s="3" t="s">
        <v>111</v>
      </c>
      <c r="C37" s="73" t="s">
        <v>607</v>
      </c>
      <c r="D37" s="80" t="s">
        <v>608</v>
      </c>
      <c r="E37" s="73" t="s">
        <v>609</v>
      </c>
      <c r="F37" s="3" t="s">
        <v>610</v>
      </c>
      <c r="G37" s="73" t="s">
        <v>611</v>
      </c>
      <c r="H37" s="3" t="s">
        <v>612</v>
      </c>
      <c r="I37" s="72" t="s">
        <v>118</v>
      </c>
      <c r="J37" s="3" t="s">
        <v>119</v>
      </c>
      <c r="K37" s="1" t="str">
        <f>A37&amp;I37</f>
        <v>010101</v>
      </c>
      <c r="L37" s="3">
        <v>1</v>
      </c>
      <c r="M37" s="3"/>
      <c r="N37" s="3">
        <f>SUM(L37:M37)</f>
        <v>1</v>
      </c>
      <c r="O37" s="3"/>
      <c r="P37" s="3">
        <f>SUM(N37:O37)</f>
        <v>1</v>
      </c>
      <c r="Q37" s="3"/>
      <c r="R37" s="3">
        <f>SUM(P37:Q37)</f>
        <v>1</v>
      </c>
      <c r="S37" s="3"/>
      <c r="T37" s="3">
        <f>SUM(R37:S37)</f>
        <v>1</v>
      </c>
      <c r="U37" s="3"/>
      <c r="V37" s="3">
        <f>SUM(T37:U37)</f>
        <v>1</v>
      </c>
      <c r="W37" s="3"/>
      <c r="X37" s="3">
        <f>SUM(V37:W37)</f>
        <v>1</v>
      </c>
      <c r="Y37" s="3"/>
      <c r="Z37" s="3">
        <f>SUM(X37:Y37)</f>
        <v>1</v>
      </c>
      <c r="AA37" s="3"/>
      <c r="AB37" s="3">
        <f>SUM(Z37:AA37)</f>
        <v>1</v>
      </c>
      <c r="AC37" s="3"/>
      <c r="AD37" s="3">
        <f>SUM(AB37:AC37)</f>
        <v>1</v>
      </c>
      <c r="AE37" s="3"/>
      <c r="AF37" s="3">
        <f>SUM(AD37:AE37)</f>
        <v>1</v>
      </c>
      <c r="AG37" s="3"/>
      <c r="AH37" s="3">
        <f>SUM(AF37:AG37)</f>
        <v>1</v>
      </c>
      <c r="AI37" s="3"/>
      <c r="AJ37" s="3">
        <f>SUM(AH37:AI37)</f>
        <v>1</v>
      </c>
    </row>
    <row r="38" spans="1:36" x14ac:dyDescent="0.15">
      <c r="A38" s="72" t="s">
        <v>110</v>
      </c>
      <c r="B38" s="3" t="s">
        <v>111</v>
      </c>
      <c r="C38" s="73" t="s">
        <v>340</v>
      </c>
      <c r="D38" s="80" t="s">
        <v>341</v>
      </c>
      <c r="E38" s="73" t="s">
        <v>114</v>
      </c>
      <c r="F38" s="3" t="s">
        <v>115</v>
      </c>
      <c r="G38" s="73" t="s">
        <v>342</v>
      </c>
      <c r="H38" s="3" t="s">
        <v>343</v>
      </c>
      <c r="I38" s="72" t="s">
        <v>118</v>
      </c>
      <c r="J38" s="3" t="s">
        <v>119</v>
      </c>
      <c r="K38" s="1" t="str">
        <f>A38&amp;I38</f>
        <v>010101</v>
      </c>
      <c r="L38" s="3">
        <v>1</v>
      </c>
      <c r="M38" s="3"/>
      <c r="N38" s="3">
        <f>SUM(L38:M38)</f>
        <v>1</v>
      </c>
      <c r="O38" s="3"/>
      <c r="P38" s="3">
        <f>SUM(N38:O38)</f>
        <v>1</v>
      </c>
      <c r="Q38" s="3"/>
      <c r="R38" s="3">
        <f>SUM(P38:Q38)</f>
        <v>1</v>
      </c>
      <c r="S38" s="3"/>
      <c r="T38" s="3">
        <f>SUM(R38:S38)</f>
        <v>1</v>
      </c>
      <c r="U38" s="3"/>
      <c r="V38" s="3">
        <f>SUM(T38:U38)</f>
        <v>1</v>
      </c>
      <c r="W38" s="3"/>
      <c r="X38" s="3">
        <f>SUM(V38:W38)</f>
        <v>1</v>
      </c>
      <c r="Y38" s="3"/>
      <c r="Z38" s="3">
        <f>SUM(X38:Y38)</f>
        <v>1</v>
      </c>
      <c r="AA38" s="3"/>
      <c r="AB38" s="3">
        <f>SUM(Z38:AA38)</f>
        <v>1</v>
      </c>
      <c r="AC38" s="3"/>
      <c r="AD38" s="3">
        <f>SUM(AB38:AC38)</f>
        <v>1</v>
      </c>
      <c r="AE38" s="3"/>
      <c r="AF38" s="3">
        <f>SUM(AD38:AE38)</f>
        <v>1</v>
      </c>
      <c r="AG38" s="3"/>
      <c r="AH38" s="3">
        <f>SUM(AF38:AG38)</f>
        <v>1</v>
      </c>
      <c r="AI38" s="3"/>
      <c r="AJ38" s="3">
        <f>SUM(AH38:AI38)</f>
        <v>1</v>
      </c>
    </row>
    <row r="39" spans="1:36" x14ac:dyDescent="0.15">
      <c r="A39" s="72" t="s">
        <v>110</v>
      </c>
      <c r="B39" s="3" t="s">
        <v>111</v>
      </c>
      <c r="C39" s="73" t="s">
        <v>736</v>
      </c>
      <c r="D39" s="80" t="s">
        <v>737</v>
      </c>
      <c r="E39" s="73" t="s">
        <v>114</v>
      </c>
      <c r="F39" s="3" t="s">
        <v>115</v>
      </c>
      <c r="G39" s="73" t="s">
        <v>738</v>
      </c>
      <c r="H39" s="3" t="s">
        <v>739</v>
      </c>
      <c r="I39" s="72" t="s">
        <v>713</v>
      </c>
      <c r="J39" s="3" t="s">
        <v>727</v>
      </c>
      <c r="K39" s="1" t="str">
        <f>A39&amp;I39</f>
        <v>010201</v>
      </c>
      <c r="L39" s="3">
        <v>3</v>
      </c>
      <c r="M39" s="3"/>
      <c r="N39" s="3">
        <f>SUM(L39:M39)</f>
        <v>3</v>
      </c>
      <c r="O39" s="3"/>
      <c r="P39" s="3">
        <f>SUM(N39:O39)</f>
        <v>3</v>
      </c>
      <c r="Q39" s="3"/>
      <c r="R39" s="3">
        <f>SUM(P39:Q39)</f>
        <v>3</v>
      </c>
      <c r="S39" s="3"/>
      <c r="T39" s="3">
        <f>SUM(R39:S39)</f>
        <v>3</v>
      </c>
      <c r="U39" s="3"/>
      <c r="V39" s="3">
        <f>SUM(T39:U39)</f>
        <v>3</v>
      </c>
      <c r="W39" s="3"/>
      <c r="X39" s="3">
        <f>SUM(V39:W39)</f>
        <v>3</v>
      </c>
      <c r="Y39" s="3"/>
      <c r="Z39" s="3">
        <f>SUM(X39:Y39)</f>
        <v>3</v>
      </c>
      <c r="AA39" s="3"/>
      <c r="AB39" s="3">
        <f>SUM(Z39:AA39)</f>
        <v>3</v>
      </c>
      <c r="AC39" s="3"/>
      <c r="AD39" s="3">
        <f>SUM(AB39:AC39)</f>
        <v>3</v>
      </c>
      <c r="AE39" s="3"/>
      <c r="AF39" s="3">
        <f>SUM(AD39:AE39)</f>
        <v>3</v>
      </c>
      <c r="AG39" s="3"/>
      <c r="AH39" s="3">
        <f>SUM(AF39:AG39)</f>
        <v>3</v>
      </c>
      <c r="AI39" s="3"/>
      <c r="AJ39" s="3">
        <f>SUM(AH39:AI39)</f>
        <v>3</v>
      </c>
    </row>
    <row r="40" spans="1:36" x14ac:dyDescent="0.15">
      <c r="A40" s="72" t="s">
        <v>110</v>
      </c>
      <c r="B40" s="3" t="s">
        <v>111</v>
      </c>
      <c r="C40" s="73" t="s">
        <v>732</v>
      </c>
      <c r="D40" s="80" t="s">
        <v>733</v>
      </c>
      <c r="E40" s="73" t="s">
        <v>114</v>
      </c>
      <c r="F40" s="3" t="s">
        <v>115</v>
      </c>
      <c r="G40" s="73" t="s">
        <v>734</v>
      </c>
      <c r="H40" s="3" t="s">
        <v>735</v>
      </c>
      <c r="I40" s="72" t="s">
        <v>713</v>
      </c>
      <c r="J40" s="3" t="s">
        <v>727</v>
      </c>
      <c r="K40" s="1" t="str">
        <f>A40&amp;I40</f>
        <v>010201</v>
      </c>
      <c r="L40" s="3">
        <v>10</v>
      </c>
      <c r="M40" s="3"/>
      <c r="N40" s="3">
        <f>SUM(L40:M40)</f>
        <v>10</v>
      </c>
      <c r="O40" s="3"/>
      <c r="P40" s="3">
        <f>SUM(N40:O40)</f>
        <v>10</v>
      </c>
      <c r="Q40" s="3"/>
      <c r="R40" s="3">
        <f>SUM(P40:Q40)</f>
        <v>10</v>
      </c>
      <c r="S40" s="3"/>
      <c r="T40" s="3">
        <f>SUM(R40:S40)</f>
        <v>10</v>
      </c>
      <c r="U40" s="3">
        <v>1</v>
      </c>
      <c r="V40" s="3">
        <f>SUM(T40:U40)</f>
        <v>11</v>
      </c>
      <c r="W40" s="3"/>
      <c r="X40" s="3">
        <f>SUM(V40:W40)</f>
        <v>11</v>
      </c>
      <c r="Y40" s="3"/>
      <c r="Z40" s="3">
        <f>SUM(X40:Y40)</f>
        <v>11</v>
      </c>
      <c r="AA40" s="3"/>
      <c r="AB40" s="3">
        <f>SUM(Z40:AA40)</f>
        <v>11</v>
      </c>
      <c r="AC40" s="3"/>
      <c r="AD40" s="3">
        <f>SUM(AB40:AC40)</f>
        <v>11</v>
      </c>
      <c r="AE40" s="3"/>
      <c r="AF40" s="3">
        <f>SUM(AD40:AE40)</f>
        <v>11</v>
      </c>
      <c r="AG40" s="3"/>
      <c r="AH40" s="3">
        <f>SUM(AF40:AG40)</f>
        <v>11</v>
      </c>
      <c r="AI40" s="3"/>
      <c r="AJ40" s="3">
        <f>SUM(AH40:AI40)</f>
        <v>11</v>
      </c>
    </row>
    <row r="41" spans="1:36" x14ac:dyDescent="0.15">
      <c r="A41" s="72" t="s">
        <v>110</v>
      </c>
      <c r="B41" s="3" t="s">
        <v>111</v>
      </c>
      <c r="C41" s="73" t="s">
        <v>348</v>
      </c>
      <c r="D41" s="80" t="s">
        <v>349</v>
      </c>
      <c r="E41" s="73" t="s">
        <v>114</v>
      </c>
      <c r="F41" s="3" t="s">
        <v>115</v>
      </c>
      <c r="G41" s="73" t="s">
        <v>350</v>
      </c>
      <c r="H41" s="3" t="s">
        <v>351</v>
      </c>
      <c r="I41" s="72" t="s">
        <v>118</v>
      </c>
      <c r="J41" s="3" t="s">
        <v>119</v>
      </c>
      <c r="K41" s="1" t="str">
        <f>A41&amp;I41</f>
        <v>010101</v>
      </c>
      <c r="L41" s="3">
        <v>1</v>
      </c>
      <c r="M41" s="3"/>
      <c r="N41" s="3">
        <f>SUM(L41:M41)</f>
        <v>1</v>
      </c>
      <c r="O41" s="3"/>
      <c r="P41" s="3">
        <f>SUM(N41:O41)</f>
        <v>1</v>
      </c>
      <c r="Q41" s="3"/>
      <c r="R41" s="3">
        <f>SUM(P41:Q41)</f>
        <v>1</v>
      </c>
      <c r="S41" s="3"/>
      <c r="T41" s="3">
        <f>SUM(R41:S41)</f>
        <v>1</v>
      </c>
      <c r="U41" s="3"/>
      <c r="V41" s="3">
        <f>SUM(T41:U41)</f>
        <v>1</v>
      </c>
      <c r="W41" s="3"/>
      <c r="X41" s="3">
        <f>SUM(V41:W41)</f>
        <v>1</v>
      </c>
      <c r="Y41" s="3"/>
      <c r="Z41" s="3">
        <f>SUM(X41:Y41)</f>
        <v>1</v>
      </c>
      <c r="AA41" s="3"/>
      <c r="AB41" s="3">
        <f>SUM(Z41:AA41)</f>
        <v>1</v>
      </c>
      <c r="AC41" s="3"/>
      <c r="AD41" s="3">
        <f>SUM(AB41:AC41)</f>
        <v>1</v>
      </c>
      <c r="AE41" s="3"/>
      <c r="AF41" s="3">
        <f>SUM(AD41:AE41)</f>
        <v>1</v>
      </c>
      <c r="AG41" s="3"/>
      <c r="AH41" s="3">
        <f>SUM(AF41:AG41)</f>
        <v>1</v>
      </c>
      <c r="AI41" s="3"/>
      <c r="AJ41" s="3">
        <f>SUM(AH41:AI41)</f>
        <v>1</v>
      </c>
    </row>
    <row r="42" spans="1:36" x14ac:dyDescent="0.15">
      <c r="A42" s="72" t="s">
        <v>110</v>
      </c>
      <c r="B42" s="3" t="s">
        <v>111</v>
      </c>
      <c r="C42" s="73" t="s">
        <v>476</v>
      </c>
      <c r="D42" s="80" t="s">
        <v>477</v>
      </c>
      <c r="E42" s="73" t="s">
        <v>478</v>
      </c>
      <c r="F42" s="3" t="s">
        <v>479</v>
      </c>
      <c r="G42" s="73" t="s">
        <v>480</v>
      </c>
      <c r="H42" s="3" t="s">
        <v>481</v>
      </c>
      <c r="I42" s="72" t="s">
        <v>118</v>
      </c>
      <c r="J42" s="3" t="s">
        <v>119</v>
      </c>
      <c r="K42" s="1" t="str">
        <f>A42&amp;I42</f>
        <v>010101</v>
      </c>
      <c r="L42" s="3">
        <v>1</v>
      </c>
      <c r="M42" s="3"/>
      <c r="N42" s="3">
        <f>SUM(L42:M42)</f>
        <v>1</v>
      </c>
      <c r="O42" s="3"/>
      <c r="P42" s="3">
        <f>SUM(N42:O42)</f>
        <v>1</v>
      </c>
      <c r="Q42" s="3"/>
      <c r="R42" s="3">
        <f>SUM(P42:Q42)</f>
        <v>1</v>
      </c>
      <c r="S42" s="3"/>
      <c r="T42" s="3">
        <f>SUM(R42:S42)</f>
        <v>1</v>
      </c>
      <c r="U42" s="3"/>
      <c r="V42" s="3">
        <f>SUM(T42:U42)</f>
        <v>1</v>
      </c>
      <c r="W42" s="3"/>
      <c r="X42" s="3">
        <f>SUM(V42:W42)</f>
        <v>1</v>
      </c>
      <c r="Y42" s="3"/>
      <c r="Z42" s="3">
        <f>SUM(X42:Y42)</f>
        <v>1</v>
      </c>
      <c r="AA42" s="3"/>
      <c r="AB42" s="3">
        <f>SUM(Z42:AA42)</f>
        <v>1</v>
      </c>
      <c r="AC42" s="3"/>
      <c r="AD42" s="3">
        <f>SUM(AB42:AC42)</f>
        <v>1</v>
      </c>
      <c r="AE42" s="3"/>
      <c r="AF42" s="3">
        <f>SUM(AD42:AE42)</f>
        <v>1</v>
      </c>
      <c r="AG42" s="3"/>
      <c r="AH42" s="3">
        <f>SUM(AF42:AG42)</f>
        <v>1</v>
      </c>
      <c r="AI42" s="3"/>
      <c r="AJ42" s="3">
        <f>SUM(AH42:AI42)</f>
        <v>1</v>
      </c>
    </row>
    <row r="43" spans="1:36" x14ac:dyDescent="0.15">
      <c r="A43" s="72" t="s">
        <v>110</v>
      </c>
      <c r="B43" s="3" t="s">
        <v>111</v>
      </c>
      <c r="C43" s="73" t="s">
        <v>561</v>
      </c>
      <c r="D43" s="80" t="s">
        <v>562</v>
      </c>
      <c r="E43" s="73" t="s">
        <v>557</v>
      </c>
      <c r="F43" s="3" t="s">
        <v>558</v>
      </c>
      <c r="G43" s="73" t="s">
        <v>563</v>
      </c>
      <c r="H43" s="3" t="s">
        <v>564</v>
      </c>
      <c r="I43" s="72" t="s">
        <v>118</v>
      </c>
      <c r="J43" s="3" t="s">
        <v>119</v>
      </c>
      <c r="K43" s="1" t="str">
        <f>A43&amp;I43</f>
        <v>010101</v>
      </c>
      <c r="L43" s="3">
        <v>1</v>
      </c>
      <c r="M43" s="3"/>
      <c r="N43" s="3">
        <f>SUM(L43:M43)</f>
        <v>1</v>
      </c>
      <c r="O43" s="3"/>
      <c r="P43" s="3">
        <f>SUM(N43:O43)</f>
        <v>1</v>
      </c>
      <c r="Q43" s="3"/>
      <c r="R43" s="3">
        <f>SUM(P43:Q43)</f>
        <v>1</v>
      </c>
      <c r="S43" s="3"/>
      <c r="T43" s="3">
        <f>SUM(R43:S43)</f>
        <v>1</v>
      </c>
      <c r="U43" s="3"/>
      <c r="V43" s="3">
        <f>SUM(T43:U43)</f>
        <v>1</v>
      </c>
      <c r="W43" s="3"/>
      <c r="X43" s="3">
        <f>SUM(V43:W43)</f>
        <v>1</v>
      </c>
      <c r="Y43" s="3"/>
      <c r="Z43" s="3">
        <f>SUM(X43:Y43)</f>
        <v>1</v>
      </c>
      <c r="AA43" s="3"/>
      <c r="AB43" s="3">
        <f>SUM(Z43:AA43)</f>
        <v>1</v>
      </c>
      <c r="AC43" s="3"/>
      <c r="AD43" s="3">
        <f>SUM(AB43:AC43)</f>
        <v>1</v>
      </c>
      <c r="AE43" s="3"/>
      <c r="AF43" s="3">
        <f>SUM(AD43:AE43)</f>
        <v>1</v>
      </c>
      <c r="AG43" s="3"/>
      <c r="AH43" s="3">
        <f>SUM(AF43:AG43)</f>
        <v>1</v>
      </c>
      <c r="AI43" s="3"/>
      <c r="AJ43" s="3">
        <f>SUM(AH43:AI43)</f>
        <v>1</v>
      </c>
    </row>
    <row r="44" spans="1:36" x14ac:dyDescent="0.15">
      <c r="A44" s="72" t="s">
        <v>110</v>
      </c>
      <c r="B44" s="3" t="s">
        <v>111</v>
      </c>
      <c r="C44" s="73" t="s">
        <v>1164</v>
      </c>
      <c r="D44" s="80" t="s">
        <v>1165</v>
      </c>
      <c r="E44" s="73" t="s">
        <v>1166</v>
      </c>
      <c r="F44" s="3" t="s">
        <v>1167</v>
      </c>
      <c r="G44" s="73" t="s">
        <v>1168</v>
      </c>
      <c r="H44" s="3" t="s">
        <v>1169</v>
      </c>
      <c r="I44" s="72" t="s">
        <v>1050</v>
      </c>
      <c r="J44" s="3" t="s">
        <v>1051</v>
      </c>
      <c r="K44" s="1" t="str">
        <f>A44&amp;I44</f>
        <v>010302</v>
      </c>
      <c r="L44" s="3">
        <v>1</v>
      </c>
      <c r="M44" s="3"/>
      <c r="N44" s="3">
        <f>SUM(L44:M44)</f>
        <v>1</v>
      </c>
      <c r="O44" s="3"/>
      <c r="P44" s="3">
        <f>SUM(N44:O44)</f>
        <v>1</v>
      </c>
      <c r="Q44" s="3"/>
      <c r="R44" s="3">
        <f>SUM(P44:Q44)</f>
        <v>1</v>
      </c>
      <c r="S44" s="3"/>
      <c r="T44" s="3">
        <f>SUM(R44:S44)</f>
        <v>1</v>
      </c>
      <c r="U44" s="3"/>
      <c r="V44" s="3">
        <f>SUM(T44:U44)</f>
        <v>1</v>
      </c>
      <c r="W44" s="3"/>
      <c r="X44" s="3">
        <f>SUM(V44:W44)</f>
        <v>1</v>
      </c>
      <c r="Y44" s="3"/>
      <c r="Z44" s="3">
        <f>SUM(X44:Y44)</f>
        <v>1</v>
      </c>
      <c r="AA44" s="3"/>
      <c r="AB44" s="3">
        <f>SUM(Z44:AA44)</f>
        <v>1</v>
      </c>
      <c r="AC44" s="3"/>
      <c r="AD44" s="3">
        <f>SUM(AB44:AC44)</f>
        <v>1</v>
      </c>
      <c r="AE44" s="3"/>
      <c r="AF44" s="3">
        <f>SUM(AD44:AE44)</f>
        <v>1</v>
      </c>
      <c r="AG44" s="3"/>
      <c r="AH44" s="3">
        <f>SUM(AF44:AG44)</f>
        <v>1</v>
      </c>
      <c r="AI44" s="3"/>
      <c r="AJ44" s="3">
        <f>SUM(AH44:AI44)</f>
        <v>1</v>
      </c>
    </row>
    <row r="45" spans="1:36" x14ac:dyDescent="0.15">
      <c r="A45" s="72" t="s">
        <v>110</v>
      </c>
      <c r="B45" s="3" t="s">
        <v>111</v>
      </c>
      <c r="C45" s="73" t="s">
        <v>762</v>
      </c>
      <c r="D45" s="80" t="s">
        <v>763</v>
      </c>
      <c r="E45" s="73" t="s">
        <v>114</v>
      </c>
      <c r="F45" s="3" t="s">
        <v>115</v>
      </c>
      <c r="G45" s="73" t="s">
        <v>764</v>
      </c>
      <c r="H45" s="3" t="s">
        <v>765</v>
      </c>
      <c r="I45" s="72" t="s">
        <v>752</v>
      </c>
      <c r="J45" s="3" t="s">
        <v>753</v>
      </c>
      <c r="K45" s="1" t="str">
        <f>A45&amp;I45</f>
        <v>010102</v>
      </c>
      <c r="L45" s="3">
        <v>2</v>
      </c>
      <c r="M45" s="3"/>
      <c r="N45" s="3">
        <f>SUM(L45:M45)</f>
        <v>2</v>
      </c>
      <c r="O45" s="3"/>
      <c r="P45" s="3">
        <f>SUM(N45:O45)</f>
        <v>2</v>
      </c>
      <c r="Q45" s="3"/>
      <c r="R45" s="3">
        <f>SUM(P45:Q45)</f>
        <v>2</v>
      </c>
      <c r="S45" s="3"/>
      <c r="T45" s="3">
        <f>SUM(R45:S45)</f>
        <v>2</v>
      </c>
      <c r="U45" s="3"/>
      <c r="V45" s="3">
        <f>SUM(T45:U45)</f>
        <v>2</v>
      </c>
      <c r="W45" s="3"/>
      <c r="X45" s="3">
        <f>SUM(V45:W45)</f>
        <v>2</v>
      </c>
      <c r="Y45" s="3"/>
      <c r="Z45" s="3">
        <f>SUM(X45:Y45)</f>
        <v>2</v>
      </c>
      <c r="AA45" s="3"/>
      <c r="AB45" s="3">
        <f>SUM(Z45:AA45)</f>
        <v>2</v>
      </c>
      <c r="AC45" s="3"/>
      <c r="AD45" s="3">
        <f>SUM(AB45:AC45)</f>
        <v>2</v>
      </c>
      <c r="AE45" s="3"/>
      <c r="AF45" s="3">
        <f>SUM(AD45:AE45)</f>
        <v>2</v>
      </c>
      <c r="AG45" s="3"/>
      <c r="AH45" s="3">
        <f>SUM(AF45:AG45)</f>
        <v>2</v>
      </c>
      <c r="AI45" s="3"/>
      <c r="AJ45" s="3">
        <f>SUM(AH45:AI45)</f>
        <v>2</v>
      </c>
    </row>
    <row r="46" spans="1:36" x14ac:dyDescent="0.15">
      <c r="A46" s="72" t="s">
        <v>110</v>
      </c>
      <c r="B46" s="3" t="s">
        <v>111</v>
      </c>
      <c r="C46" s="73" t="s">
        <v>505</v>
      </c>
      <c r="D46" s="80" t="s">
        <v>506</v>
      </c>
      <c r="E46" s="73" t="s">
        <v>478</v>
      </c>
      <c r="F46" s="3" t="s">
        <v>479</v>
      </c>
      <c r="G46" s="73" t="s">
        <v>507</v>
      </c>
      <c r="H46" s="3" t="s">
        <v>508</v>
      </c>
      <c r="I46" s="72" t="s">
        <v>118</v>
      </c>
      <c r="J46" s="3" t="s">
        <v>119</v>
      </c>
      <c r="K46" s="1" t="str">
        <f>A46&amp;I46</f>
        <v>010101</v>
      </c>
      <c r="L46" s="3">
        <v>1</v>
      </c>
      <c r="M46" s="3"/>
      <c r="N46" s="3">
        <f>SUM(L46:M46)</f>
        <v>1</v>
      </c>
      <c r="O46" s="3"/>
      <c r="P46" s="3">
        <f>SUM(N46:O46)</f>
        <v>1</v>
      </c>
      <c r="Q46" s="3"/>
      <c r="R46" s="3">
        <f>SUM(P46:Q46)</f>
        <v>1</v>
      </c>
      <c r="S46" s="3"/>
      <c r="T46" s="3">
        <f>SUM(R46:S46)</f>
        <v>1</v>
      </c>
      <c r="U46" s="3"/>
      <c r="V46" s="3">
        <f>SUM(T46:U46)</f>
        <v>1</v>
      </c>
      <c r="W46" s="3"/>
      <c r="X46" s="3">
        <f>SUM(V46:W46)</f>
        <v>1</v>
      </c>
      <c r="Y46" s="3"/>
      <c r="Z46" s="3">
        <f>SUM(X46:Y46)</f>
        <v>1</v>
      </c>
      <c r="AA46" s="3"/>
      <c r="AB46" s="3">
        <f>SUM(Z46:AA46)</f>
        <v>1</v>
      </c>
      <c r="AC46" s="3"/>
      <c r="AD46" s="3">
        <f>SUM(AB46:AC46)</f>
        <v>1</v>
      </c>
      <c r="AE46" s="3"/>
      <c r="AF46" s="3">
        <f>SUM(AD46:AE46)</f>
        <v>1</v>
      </c>
      <c r="AG46" s="3"/>
      <c r="AH46" s="3">
        <f>SUM(AF46:AG46)</f>
        <v>1</v>
      </c>
      <c r="AI46" s="3"/>
      <c r="AJ46" s="3">
        <f>SUM(AH46:AI46)</f>
        <v>1</v>
      </c>
    </row>
    <row r="47" spans="1:36" x14ac:dyDescent="0.15">
      <c r="A47" s="72" t="s">
        <v>110</v>
      </c>
      <c r="B47" s="3" t="s">
        <v>111</v>
      </c>
      <c r="C47" s="73" t="s">
        <v>513</v>
      </c>
      <c r="D47" s="80" t="s">
        <v>514</v>
      </c>
      <c r="E47" s="73" t="s">
        <v>478</v>
      </c>
      <c r="F47" s="3" t="s">
        <v>479</v>
      </c>
      <c r="G47" s="73" t="s">
        <v>515</v>
      </c>
      <c r="H47" s="3" t="s">
        <v>516</v>
      </c>
      <c r="I47" s="72" t="s">
        <v>118</v>
      </c>
      <c r="J47" s="3" t="s">
        <v>119</v>
      </c>
      <c r="K47" s="1" t="str">
        <f>A47&amp;I47</f>
        <v>010101</v>
      </c>
      <c r="L47" s="3">
        <v>1</v>
      </c>
      <c r="M47" s="3"/>
      <c r="N47" s="3">
        <f>SUM(L47:M47)</f>
        <v>1</v>
      </c>
      <c r="O47" s="3"/>
      <c r="P47" s="3">
        <f>SUM(N47:O47)</f>
        <v>1</v>
      </c>
      <c r="Q47" s="3"/>
      <c r="R47" s="3">
        <f>SUM(P47:Q47)</f>
        <v>1</v>
      </c>
      <c r="S47" s="3"/>
      <c r="T47" s="3">
        <f>SUM(R47:S47)</f>
        <v>1</v>
      </c>
      <c r="U47" s="3"/>
      <c r="V47" s="3">
        <f>SUM(T47:U47)</f>
        <v>1</v>
      </c>
      <c r="W47" s="3"/>
      <c r="X47" s="3">
        <f>SUM(V47:W47)</f>
        <v>1</v>
      </c>
      <c r="Y47" s="3"/>
      <c r="Z47" s="3">
        <f>SUM(X47:Y47)</f>
        <v>1</v>
      </c>
      <c r="AA47" s="3"/>
      <c r="AB47" s="3">
        <f>SUM(Z47:AA47)</f>
        <v>1</v>
      </c>
      <c r="AC47" s="3"/>
      <c r="AD47" s="3">
        <f>SUM(AB47:AC47)</f>
        <v>1</v>
      </c>
      <c r="AE47" s="3"/>
      <c r="AF47" s="3">
        <f>SUM(AD47:AE47)</f>
        <v>1</v>
      </c>
      <c r="AG47" s="3"/>
      <c r="AH47" s="3">
        <f>SUM(AF47:AG47)</f>
        <v>1</v>
      </c>
      <c r="AI47" s="3"/>
      <c r="AJ47" s="3">
        <f>SUM(AH47:AI47)</f>
        <v>1</v>
      </c>
    </row>
    <row r="48" spans="1:36" x14ac:dyDescent="0.15">
      <c r="A48" s="72" t="s">
        <v>110</v>
      </c>
      <c r="B48" s="3" t="s">
        <v>111</v>
      </c>
      <c r="C48" s="73" t="s">
        <v>790</v>
      </c>
      <c r="D48" s="80" t="s">
        <v>791</v>
      </c>
      <c r="E48" s="73" t="s">
        <v>114</v>
      </c>
      <c r="F48" s="3" t="s">
        <v>115</v>
      </c>
      <c r="G48" s="73" t="s">
        <v>792</v>
      </c>
      <c r="H48" s="3" t="s">
        <v>793</v>
      </c>
      <c r="I48" s="72" t="s">
        <v>752</v>
      </c>
      <c r="J48" s="3" t="s">
        <v>753</v>
      </c>
      <c r="K48" s="1" t="str">
        <f>A48&amp;I48</f>
        <v>010102</v>
      </c>
      <c r="L48" s="3">
        <v>1</v>
      </c>
      <c r="M48" s="3"/>
      <c r="N48" s="3">
        <f>SUM(L48:M48)</f>
        <v>1</v>
      </c>
      <c r="O48" s="3"/>
      <c r="P48" s="3">
        <f>SUM(N48:O48)</f>
        <v>1</v>
      </c>
      <c r="Q48" s="3"/>
      <c r="R48" s="3">
        <f>SUM(P48:Q48)</f>
        <v>1</v>
      </c>
      <c r="S48" s="3"/>
      <c r="T48" s="3">
        <f>SUM(R48:S48)</f>
        <v>1</v>
      </c>
      <c r="U48" s="3"/>
      <c r="V48" s="3">
        <f>SUM(T48:U48)</f>
        <v>1</v>
      </c>
      <c r="W48" s="3"/>
      <c r="X48" s="3">
        <f>SUM(V48:W48)</f>
        <v>1</v>
      </c>
      <c r="Y48" s="3"/>
      <c r="Z48" s="3">
        <f>SUM(X48:Y48)</f>
        <v>1</v>
      </c>
      <c r="AA48" s="3"/>
      <c r="AB48" s="3">
        <f>SUM(Z48:AA48)</f>
        <v>1</v>
      </c>
      <c r="AC48" s="3"/>
      <c r="AD48" s="3">
        <f>SUM(AB48:AC48)</f>
        <v>1</v>
      </c>
      <c r="AE48" s="3"/>
      <c r="AF48" s="3">
        <f>SUM(AD48:AE48)</f>
        <v>1</v>
      </c>
      <c r="AG48" s="3"/>
      <c r="AH48" s="3">
        <f>SUM(AF48:AG48)</f>
        <v>1</v>
      </c>
      <c r="AI48" s="3"/>
      <c r="AJ48" s="3">
        <f>SUM(AH48:AI48)</f>
        <v>1</v>
      </c>
    </row>
    <row r="49" spans="1:36" x14ac:dyDescent="0.15">
      <c r="A49" s="72" t="s">
        <v>110</v>
      </c>
      <c r="B49" s="3" t="s">
        <v>111</v>
      </c>
      <c r="C49" s="73" t="s">
        <v>976</v>
      </c>
      <c r="D49" s="80" t="s">
        <v>977</v>
      </c>
      <c r="E49" s="73" t="s">
        <v>114</v>
      </c>
      <c r="F49" s="3" t="s">
        <v>115</v>
      </c>
      <c r="G49" s="73" t="s">
        <v>978</v>
      </c>
      <c r="H49" s="3" t="s">
        <v>979</v>
      </c>
      <c r="I49" s="72" t="s">
        <v>709</v>
      </c>
      <c r="J49" s="3" t="s">
        <v>906</v>
      </c>
      <c r="K49" s="1" t="str">
        <f>A49&amp;I49</f>
        <v>010202</v>
      </c>
      <c r="L49" s="3">
        <v>1</v>
      </c>
      <c r="M49" s="3"/>
      <c r="N49" s="3">
        <f>SUM(L49:M49)</f>
        <v>1</v>
      </c>
      <c r="O49" s="3"/>
      <c r="P49" s="3">
        <f>SUM(N49:O49)</f>
        <v>1</v>
      </c>
      <c r="Q49" s="3"/>
      <c r="R49" s="3">
        <f>SUM(P49:Q49)</f>
        <v>1</v>
      </c>
      <c r="S49" s="3"/>
      <c r="T49" s="3">
        <f>SUM(R49:S49)</f>
        <v>1</v>
      </c>
      <c r="U49" s="3"/>
      <c r="V49" s="3">
        <f>SUM(T49:U49)</f>
        <v>1</v>
      </c>
      <c r="W49" s="3"/>
      <c r="X49" s="3">
        <f>SUM(V49:W49)</f>
        <v>1</v>
      </c>
      <c r="Y49" s="3"/>
      <c r="Z49" s="3">
        <f>SUM(X49:Y49)</f>
        <v>1</v>
      </c>
      <c r="AA49" s="3"/>
      <c r="AB49" s="3">
        <f>SUM(Z49:AA49)</f>
        <v>1</v>
      </c>
      <c r="AC49" s="3"/>
      <c r="AD49" s="3">
        <f>SUM(AB49:AC49)</f>
        <v>1</v>
      </c>
      <c r="AE49" s="3"/>
      <c r="AF49" s="3">
        <f>SUM(AD49:AE49)</f>
        <v>1</v>
      </c>
      <c r="AG49" s="3"/>
      <c r="AH49" s="3">
        <f>SUM(AF49:AG49)</f>
        <v>1</v>
      </c>
      <c r="AI49" s="3"/>
      <c r="AJ49" s="3">
        <f>SUM(AH49:AI49)</f>
        <v>1</v>
      </c>
    </row>
    <row r="50" spans="1:36" x14ac:dyDescent="0.15">
      <c r="A50" s="72" t="s">
        <v>110</v>
      </c>
      <c r="B50" s="3" t="s">
        <v>111</v>
      </c>
      <c r="C50" s="73" t="s">
        <v>1124</v>
      </c>
      <c r="D50" s="80" t="s">
        <v>1125</v>
      </c>
      <c r="E50" s="73" t="s">
        <v>114</v>
      </c>
      <c r="F50" s="3" t="s">
        <v>115</v>
      </c>
      <c r="G50" s="73" t="s">
        <v>1126</v>
      </c>
      <c r="H50" s="3" t="s">
        <v>1127</v>
      </c>
      <c r="I50" s="72" t="s">
        <v>1050</v>
      </c>
      <c r="J50" s="3" t="s">
        <v>1051</v>
      </c>
      <c r="K50" s="1" t="str">
        <f>A50&amp;I50</f>
        <v>010302</v>
      </c>
      <c r="L50" s="3">
        <v>2</v>
      </c>
      <c r="M50" s="3"/>
      <c r="N50" s="3">
        <f>SUM(L50:M50)</f>
        <v>2</v>
      </c>
      <c r="O50" s="3"/>
      <c r="P50" s="3">
        <f>SUM(N50:O50)</f>
        <v>2</v>
      </c>
      <c r="Q50" s="3"/>
      <c r="R50" s="3">
        <f>SUM(P50:Q50)</f>
        <v>2</v>
      </c>
      <c r="S50" s="3"/>
      <c r="T50" s="3">
        <f>SUM(R50:S50)</f>
        <v>2</v>
      </c>
      <c r="U50" s="3"/>
      <c r="V50" s="3">
        <f>SUM(T50:U50)</f>
        <v>2</v>
      </c>
      <c r="W50" s="3"/>
      <c r="X50" s="3">
        <f>SUM(V50:W50)</f>
        <v>2</v>
      </c>
      <c r="Y50" s="3"/>
      <c r="Z50" s="3">
        <f>SUM(X50:Y50)</f>
        <v>2</v>
      </c>
      <c r="AA50" s="3"/>
      <c r="AB50" s="3">
        <f>SUM(Z50:AA50)</f>
        <v>2</v>
      </c>
      <c r="AC50" s="3"/>
      <c r="AD50" s="3">
        <f>SUM(AB50:AC50)</f>
        <v>2</v>
      </c>
      <c r="AE50" s="3"/>
      <c r="AF50" s="3">
        <f>SUM(AD50:AE50)</f>
        <v>2</v>
      </c>
      <c r="AG50" s="3"/>
      <c r="AH50" s="3">
        <f>SUM(AF50:AG50)</f>
        <v>2</v>
      </c>
      <c r="AI50" s="3"/>
      <c r="AJ50" s="3">
        <f>SUM(AH50:AI50)</f>
        <v>2</v>
      </c>
    </row>
    <row r="51" spans="1:36" x14ac:dyDescent="0.15">
      <c r="A51" s="72" t="s">
        <v>110</v>
      </c>
      <c r="B51" s="3" t="s">
        <v>111</v>
      </c>
      <c r="C51" s="73" t="s">
        <v>1128</v>
      </c>
      <c r="D51" s="80" t="s">
        <v>1129</v>
      </c>
      <c r="E51" s="73" t="s">
        <v>114</v>
      </c>
      <c r="F51" s="3" t="s">
        <v>115</v>
      </c>
      <c r="G51" s="73" t="s">
        <v>1130</v>
      </c>
      <c r="H51" s="3" t="s">
        <v>1131</v>
      </c>
      <c r="I51" s="72" t="s">
        <v>1050</v>
      </c>
      <c r="J51" s="3" t="s">
        <v>1051</v>
      </c>
      <c r="K51" s="1" t="str">
        <f>A51&amp;I51</f>
        <v>010302</v>
      </c>
      <c r="L51" s="3">
        <v>2</v>
      </c>
      <c r="M51" s="3"/>
      <c r="N51" s="3">
        <f>SUM(L51:M51)</f>
        <v>2</v>
      </c>
      <c r="O51" s="3"/>
      <c r="P51" s="3">
        <f>SUM(N51:O51)</f>
        <v>2</v>
      </c>
      <c r="Q51" s="3"/>
      <c r="R51" s="3">
        <f>SUM(P51:Q51)</f>
        <v>2</v>
      </c>
      <c r="S51" s="3"/>
      <c r="T51" s="3">
        <f>SUM(R51:S51)</f>
        <v>2</v>
      </c>
      <c r="U51" s="3"/>
      <c r="V51" s="3">
        <f>SUM(T51:U51)</f>
        <v>2</v>
      </c>
      <c r="W51" s="3"/>
      <c r="X51" s="3">
        <f>SUM(V51:W51)</f>
        <v>2</v>
      </c>
      <c r="Y51" s="3"/>
      <c r="Z51" s="3">
        <f>SUM(X51:Y51)</f>
        <v>2</v>
      </c>
      <c r="AA51" s="3"/>
      <c r="AB51" s="3">
        <f>SUM(Z51:AA51)</f>
        <v>2</v>
      </c>
      <c r="AC51" s="3"/>
      <c r="AD51" s="3">
        <f>SUM(AB51:AC51)</f>
        <v>2</v>
      </c>
      <c r="AE51" s="3"/>
      <c r="AF51" s="3">
        <f>SUM(AD51:AE51)</f>
        <v>2</v>
      </c>
      <c r="AG51" s="3">
        <v>1</v>
      </c>
      <c r="AH51" s="3">
        <f>SUM(AF51:AG51)</f>
        <v>3</v>
      </c>
      <c r="AI51" s="3"/>
      <c r="AJ51" s="3">
        <f>SUM(AH51:AI51)</f>
        <v>3</v>
      </c>
    </row>
    <row r="52" spans="1:36" x14ac:dyDescent="0.15">
      <c r="A52" s="72" t="s">
        <v>110</v>
      </c>
      <c r="B52" s="3" t="s">
        <v>111</v>
      </c>
      <c r="C52" s="73" t="s">
        <v>1132</v>
      </c>
      <c r="D52" s="80" t="s">
        <v>1133</v>
      </c>
      <c r="E52" s="73" t="s">
        <v>114</v>
      </c>
      <c r="F52" s="3" t="s">
        <v>115</v>
      </c>
      <c r="G52" s="73" t="s">
        <v>1134</v>
      </c>
      <c r="H52" s="3" t="s">
        <v>1135</v>
      </c>
      <c r="I52" s="72" t="s">
        <v>1050</v>
      </c>
      <c r="J52" s="3" t="s">
        <v>1051</v>
      </c>
      <c r="K52" s="1" t="str">
        <f>A52&amp;I52</f>
        <v>010302</v>
      </c>
      <c r="L52" s="3">
        <v>6</v>
      </c>
      <c r="M52" s="3"/>
      <c r="N52" s="3">
        <f>SUM(L52:M52)</f>
        <v>6</v>
      </c>
      <c r="O52" s="3"/>
      <c r="P52" s="3">
        <f>SUM(N52:O52)</f>
        <v>6</v>
      </c>
      <c r="Q52" s="3"/>
      <c r="R52" s="3">
        <f>SUM(P52:Q52)</f>
        <v>6</v>
      </c>
      <c r="S52" s="3"/>
      <c r="T52" s="3">
        <f>SUM(R52:S52)</f>
        <v>6</v>
      </c>
      <c r="U52" s="3"/>
      <c r="V52" s="3">
        <f>SUM(T52:U52)</f>
        <v>6</v>
      </c>
      <c r="W52" s="3"/>
      <c r="X52" s="3">
        <f>SUM(V52:W52)</f>
        <v>6</v>
      </c>
      <c r="Y52" s="3"/>
      <c r="Z52" s="3">
        <f>SUM(X52:Y52)</f>
        <v>6</v>
      </c>
      <c r="AA52" s="3"/>
      <c r="AB52" s="3">
        <f>SUM(Z52:AA52)</f>
        <v>6</v>
      </c>
      <c r="AC52" s="3">
        <v>1</v>
      </c>
      <c r="AD52" s="3">
        <f>SUM(AB52:AC52)</f>
        <v>7</v>
      </c>
      <c r="AE52" s="3"/>
      <c r="AF52" s="3">
        <f>SUM(AD52:AE52)</f>
        <v>7</v>
      </c>
      <c r="AG52" s="3"/>
      <c r="AH52" s="3">
        <f>SUM(AF52:AG52)</f>
        <v>7</v>
      </c>
      <c r="AI52" s="3"/>
      <c r="AJ52" s="3">
        <f>SUM(AH52:AI52)</f>
        <v>7</v>
      </c>
    </row>
    <row r="53" spans="1:36" x14ac:dyDescent="0.15">
      <c r="A53" s="72" t="s">
        <v>110</v>
      </c>
      <c r="B53" s="3" t="s">
        <v>111</v>
      </c>
      <c r="C53" s="73" t="s">
        <v>802</v>
      </c>
      <c r="D53" s="80" t="s">
        <v>803</v>
      </c>
      <c r="E53" s="73" t="s">
        <v>478</v>
      </c>
      <c r="F53" s="3" t="s">
        <v>479</v>
      </c>
      <c r="G53" s="73" t="s">
        <v>804</v>
      </c>
      <c r="H53" s="3" t="s">
        <v>805</v>
      </c>
      <c r="I53" s="72" t="s">
        <v>752</v>
      </c>
      <c r="J53" s="3" t="s">
        <v>753</v>
      </c>
      <c r="K53" s="1" t="str">
        <f>A53&amp;I53</f>
        <v>010102</v>
      </c>
      <c r="L53" s="3">
        <v>9</v>
      </c>
      <c r="M53" s="3"/>
      <c r="N53" s="3">
        <f>SUM(L53:M53)</f>
        <v>9</v>
      </c>
      <c r="O53" s="3"/>
      <c r="P53" s="3">
        <f>SUM(N53:O53)</f>
        <v>9</v>
      </c>
      <c r="Q53" s="3"/>
      <c r="R53" s="3">
        <f>SUM(P53:Q53)</f>
        <v>9</v>
      </c>
      <c r="S53" s="3"/>
      <c r="T53" s="3">
        <f>SUM(R53:S53)</f>
        <v>9</v>
      </c>
      <c r="U53" s="3"/>
      <c r="V53" s="3">
        <f>SUM(T53:U53)</f>
        <v>9</v>
      </c>
      <c r="W53" s="3"/>
      <c r="X53" s="3">
        <f>SUM(V53:W53)</f>
        <v>9</v>
      </c>
      <c r="Y53" s="3"/>
      <c r="Z53" s="3">
        <f>SUM(X53:Y53)</f>
        <v>9</v>
      </c>
      <c r="AA53" s="3"/>
      <c r="AB53" s="3">
        <f>SUM(Z53:AA53)</f>
        <v>9</v>
      </c>
      <c r="AC53" s="3"/>
      <c r="AD53" s="3">
        <f>SUM(AB53:AC53)</f>
        <v>9</v>
      </c>
      <c r="AE53" s="3"/>
      <c r="AF53" s="3">
        <f>SUM(AD53:AE53)</f>
        <v>9</v>
      </c>
      <c r="AG53" s="3"/>
      <c r="AH53" s="3">
        <f>SUM(AF53:AG53)</f>
        <v>9</v>
      </c>
      <c r="AI53" s="3"/>
      <c r="AJ53" s="3">
        <f>SUM(AH53:AI53)</f>
        <v>9</v>
      </c>
    </row>
    <row r="54" spans="1:36" x14ac:dyDescent="0.15">
      <c r="A54" s="72" t="s">
        <v>110</v>
      </c>
      <c r="B54" s="3" t="s">
        <v>111</v>
      </c>
      <c r="C54" s="73" t="s">
        <v>1012</v>
      </c>
      <c r="D54" s="80" t="s">
        <v>1013</v>
      </c>
      <c r="E54" s="73" t="s">
        <v>1014</v>
      </c>
      <c r="F54" s="3" t="s">
        <v>1015</v>
      </c>
      <c r="G54" s="73" t="s">
        <v>1016</v>
      </c>
      <c r="H54" s="3" t="s">
        <v>1017</v>
      </c>
      <c r="I54" s="72" t="s">
        <v>709</v>
      </c>
      <c r="J54" s="3" t="s">
        <v>906</v>
      </c>
      <c r="K54" s="1" t="str">
        <f>A54&amp;I54</f>
        <v>010202</v>
      </c>
      <c r="L54" s="3">
        <v>3</v>
      </c>
      <c r="M54" s="3"/>
      <c r="N54" s="3">
        <f>SUM(L54:M54)</f>
        <v>3</v>
      </c>
      <c r="O54" s="3"/>
      <c r="P54" s="3">
        <f>SUM(N54:O54)</f>
        <v>3</v>
      </c>
      <c r="Q54" s="3"/>
      <c r="R54" s="3">
        <f>SUM(P54:Q54)</f>
        <v>3</v>
      </c>
      <c r="S54" s="3">
        <v>-1</v>
      </c>
      <c r="T54" s="3">
        <f>SUM(R54:S54)</f>
        <v>2</v>
      </c>
      <c r="U54" s="3"/>
      <c r="V54" s="3">
        <f>SUM(T54:U54)</f>
        <v>2</v>
      </c>
      <c r="W54" s="3"/>
      <c r="X54" s="3">
        <f>SUM(V54:W54)</f>
        <v>2</v>
      </c>
      <c r="Y54" s="3"/>
      <c r="Z54" s="3">
        <f>SUM(X54:Y54)</f>
        <v>2</v>
      </c>
      <c r="AA54" s="3"/>
      <c r="AB54" s="3">
        <f>SUM(Z54:AA54)</f>
        <v>2</v>
      </c>
      <c r="AC54" s="3"/>
      <c r="AD54" s="3">
        <f>SUM(AB54:AC54)</f>
        <v>2</v>
      </c>
      <c r="AE54" s="3"/>
      <c r="AF54" s="3">
        <f>SUM(AD54:AE54)</f>
        <v>2</v>
      </c>
      <c r="AG54" s="3"/>
      <c r="AH54" s="3">
        <f>SUM(AF54:AG54)</f>
        <v>2</v>
      </c>
      <c r="AI54" s="3"/>
      <c r="AJ54" s="3">
        <f>SUM(AH54:AI54)</f>
        <v>2</v>
      </c>
    </row>
    <row r="55" spans="1:36" x14ac:dyDescent="0.15">
      <c r="A55" s="72" t="s">
        <v>110</v>
      </c>
      <c r="B55" s="3" t="s">
        <v>111</v>
      </c>
      <c r="C55" s="73" t="s">
        <v>1052</v>
      </c>
      <c r="D55" s="80" t="s">
        <v>1053</v>
      </c>
      <c r="E55" s="73" t="s">
        <v>615</v>
      </c>
      <c r="F55" s="3" t="s">
        <v>616</v>
      </c>
      <c r="G55" s="73" t="s">
        <v>1054</v>
      </c>
      <c r="H55" s="3" t="s">
        <v>1055</v>
      </c>
      <c r="I55" s="72" t="s">
        <v>1050</v>
      </c>
      <c r="J55" s="3" t="s">
        <v>1051</v>
      </c>
      <c r="K55" s="1" t="str">
        <f>A55&amp;I55</f>
        <v>010302</v>
      </c>
      <c r="L55" s="3">
        <v>27</v>
      </c>
      <c r="M55" s="3"/>
      <c r="N55" s="3">
        <f>SUM(L55:M55)</f>
        <v>27</v>
      </c>
      <c r="O55" s="3"/>
      <c r="P55" s="3">
        <f>SUM(N55:O55)</f>
        <v>27</v>
      </c>
      <c r="Q55" s="3"/>
      <c r="R55" s="3">
        <f>SUM(P55:Q55)</f>
        <v>27</v>
      </c>
      <c r="S55" s="3"/>
      <c r="T55" s="3">
        <f>SUM(R55:S55)</f>
        <v>27</v>
      </c>
      <c r="U55" s="3"/>
      <c r="V55" s="3">
        <f>SUM(T55:U55)</f>
        <v>27</v>
      </c>
      <c r="W55" s="3"/>
      <c r="X55" s="3">
        <f>SUM(V55:W55)</f>
        <v>27</v>
      </c>
      <c r="Y55" s="3">
        <v>1</v>
      </c>
      <c r="Z55" s="3">
        <f>SUM(X55:Y55)</f>
        <v>28</v>
      </c>
      <c r="AA55" s="3">
        <v>1</v>
      </c>
      <c r="AB55" s="3">
        <f>SUM(Z55:AA55)</f>
        <v>29</v>
      </c>
      <c r="AC55" s="3"/>
      <c r="AD55" s="3">
        <f>SUM(AB55:AC55)</f>
        <v>29</v>
      </c>
      <c r="AE55" s="3"/>
      <c r="AF55" s="3">
        <f>SUM(AD55:AE55)</f>
        <v>29</v>
      </c>
      <c r="AG55" s="3"/>
      <c r="AH55" s="3">
        <f>SUM(AF55:AG55)</f>
        <v>29</v>
      </c>
      <c r="AI55" s="3"/>
      <c r="AJ55" s="3">
        <f>SUM(AH55:AI55)</f>
        <v>29</v>
      </c>
    </row>
    <row r="56" spans="1:36" x14ac:dyDescent="0.15">
      <c r="A56" s="72" t="s">
        <v>110</v>
      </c>
      <c r="B56" s="3" t="s">
        <v>111</v>
      </c>
      <c r="C56" s="73" t="s">
        <v>1056</v>
      </c>
      <c r="D56" s="80" t="s">
        <v>1057</v>
      </c>
      <c r="E56" s="73" t="s">
        <v>615</v>
      </c>
      <c r="F56" s="3" t="s">
        <v>616</v>
      </c>
      <c r="G56" s="73" t="s">
        <v>1058</v>
      </c>
      <c r="H56" s="3" t="s">
        <v>1059</v>
      </c>
      <c r="I56" s="72" t="s">
        <v>1050</v>
      </c>
      <c r="J56" s="3" t="s">
        <v>1051</v>
      </c>
      <c r="K56" s="1" t="str">
        <f>A56&amp;I56</f>
        <v>010302</v>
      </c>
      <c r="L56" s="3">
        <v>25</v>
      </c>
      <c r="M56" s="3"/>
      <c r="N56" s="3">
        <f>SUM(L56:M56)</f>
        <v>25</v>
      </c>
      <c r="O56" s="3"/>
      <c r="P56" s="3">
        <f>SUM(N56:O56)</f>
        <v>25</v>
      </c>
      <c r="Q56" s="3"/>
      <c r="R56" s="3">
        <f>SUM(P56:Q56)</f>
        <v>25</v>
      </c>
      <c r="S56" s="3"/>
      <c r="T56" s="3">
        <f>SUM(R56:S56)</f>
        <v>25</v>
      </c>
      <c r="U56" s="3"/>
      <c r="V56" s="3">
        <f>SUM(T56:U56)</f>
        <v>25</v>
      </c>
      <c r="W56" s="3"/>
      <c r="X56" s="3">
        <f>SUM(V56:W56)</f>
        <v>25</v>
      </c>
      <c r="Y56" s="3"/>
      <c r="Z56" s="3">
        <f>SUM(X56:Y56)</f>
        <v>25</v>
      </c>
      <c r="AA56" s="3"/>
      <c r="AB56" s="3">
        <f>SUM(Z56:AA56)</f>
        <v>25</v>
      </c>
      <c r="AC56" s="3"/>
      <c r="AD56" s="3">
        <f>SUM(AB56:AC56)</f>
        <v>25</v>
      </c>
      <c r="AE56" s="3"/>
      <c r="AF56" s="3">
        <f>SUM(AD56:AE56)</f>
        <v>25</v>
      </c>
      <c r="AG56" s="3"/>
      <c r="AH56" s="3">
        <f>SUM(AF56:AG56)</f>
        <v>25</v>
      </c>
      <c r="AI56" s="3"/>
      <c r="AJ56" s="3">
        <f>SUM(AH56:AI56)</f>
        <v>25</v>
      </c>
    </row>
    <row r="57" spans="1:36" x14ac:dyDescent="0.15">
      <c r="A57" s="72" t="s">
        <v>110</v>
      </c>
      <c r="B57" s="3" t="s">
        <v>111</v>
      </c>
      <c r="C57" s="73" t="s">
        <v>1220</v>
      </c>
      <c r="D57" s="80" t="s">
        <v>1221</v>
      </c>
      <c r="E57" s="73" t="s">
        <v>615</v>
      </c>
      <c r="F57" s="3" t="s">
        <v>616</v>
      </c>
      <c r="G57" s="73" t="s">
        <v>1222</v>
      </c>
      <c r="H57" s="3" t="s">
        <v>1223</v>
      </c>
      <c r="I57" s="72" t="s">
        <v>1206</v>
      </c>
      <c r="J57" s="3" t="s">
        <v>1207</v>
      </c>
      <c r="K57" s="1" t="str">
        <f>A57&amp;I57</f>
        <v>010304</v>
      </c>
      <c r="L57" s="3">
        <v>13</v>
      </c>
      <c r="M57" s="3"/>
      <c r="N57" s="3">
        <f>SUM(L57:M57)</f>
        <v>13</v>
      </c>
      <c r="O57" s="3"/>
      <c r="P57" s="3">
        <f>SUM(N57:O57)</f>
        <v>13</v>
      </c>
      <c r="Q57" s="3"/>
      <c r="R57" s="3">
        <f>SUM(P57:Q57)</f>
        <v>13</v>
      </c>
      <c r="S57" s="3"/>
      <c r="T57" s="3">
        <f>SUM(R57:S57)</f>
        <v>13</v>
      </c>
      <c r="U57" s="3"/>
      <c r="V57" s="3">
        <f>SUM(T57:U57)</f>
        <v>13</v>
      </c>
      <c r="W57" s="3"/>
      <c r="X57" s="3">
        <f>SUM(V57:W57)</f>
        <v>13</v>
      </c>
      <c r="Y57" s="3"/>
      <c r="Z57" s="3">
        <f>SUM(X57:Y57)</f>
        <v>13</v>
      </c>
      <c r="AA57" s="3"/>
      <c r="AB57" s="3">
        <f>SUM(Z57:AA57)</f>
        <v>13</v>
      </c>
      <c r="AC57" s="3"/>
      <c r="AD57" s="3">
        <f>SUM(AB57:AC57)</f>
        <v>13</v>
      </c>
      <c r="AE57" s="3"/>
      <c r="AF57" s="3">
        <f>SUM(AD57:AE57)</f>
        <v>13</v>
      </c>
      <c r="AG57" s="3"/>
      <c r="AH57" s="3">
        <f>SUM(AF57:AG57)</f>
        <v>13</v>
      </c>
      <c r="AI57" s="3"/>
      <c r="AJ57" s="3">
        <f>SUM(AH57:AI57)</f>
        <v>13</v>
      </c>
    </row>
    <row r="58" spans="1:36" x14ac:dyDescent="0.15">
      <c r="A58" s="72" t="s">
        <v>110</v>
      </c>
      <c r="B58" s="3" t="s">
        <v>111</v>
      </c>
      <c r="C58" s="73" t="s">
        <v>1224</v>
      </c>
      <c r="D58" s="80" t="s">
        <v>1225</v>
      </c>
      <c r="E58" s="73" t="s">
        <v>615</v>
      </c>
      <c r="F58" s="3" t="s">
        <v>616</v>
      </c>
      <c r="G58" s="73" t="s">
        <v>1226</v>
      </c>
      <c r="H58" s="3" t="s">
        <v>1227</v>
      </c>
      <c r="I58" s="72" t="s">
        <v>1206</v>
      </c>
      <c r="J58" s="3" t="s">
        <v>1207</v>
      </c>
      <c r="K58" s="1" t="str">
        <f>A58&amp;I58</f>
        <v>010304</v>
      </c>
      <c r="L58" s="3">
        <v>14</v>
      </c>
      <c r="M58" s="3"/>
      <c r="N58" s="3">
        <f>SUM(L58:M58)</f>
        <v>14</v>
      </c>
      <c r="O58" s="3"/>
      <c r="P58" s="3">
        <f>SUM(N58:O58)</f>
        <v>14</v>
      </c>
      <c r="Q58" s="3"/>
      <c r="R58" s="3">
        <f>SUM(P58:Q58)</f>
        <v>14</v>
      </c>
      <c r="S58" s="3"/>
      <c r="T58" s="3">
        <f>SUM(R58:S58)</f>
        <v>14</v>
      </c>
      <c r="U58" s="3"/>
      <c r="V58" s="3">
        <f>SUM(T58:U58)</f>
        <v>14</v>
      </c>
      <c r="W58" s="3"/>
      <c r="X58" s="3">
        <f>SUM(V58:W58)</f>
        <v>14</v>
      </c>
      <c r="Y58" s="3"/>
      <c r="Z58" s="3">
        <f>SUM(X58:Y58)</f>
        <v>14</v>
      </c>
      <c r="AA58" s="3"/>
      <c r="AB58" s="3">
        <f>SUM(Z58:AA58)</f>
        <v>14</v>
      </c>
      <c r="AC58" s="3"/>
      <c r="AD58" s="3">
        <f>SUM(AB58:AC58)</f>
        <v>14</v>
      </c>
      <c r="AE58" s="3"/>
      <c r="AF58" s="3">
        <f>SUM(AD58:AE58)</f>
        <v>14</v>
      </c>
      <c r="AG58" s="3"/>
      <c r="AH58" s="3">
        <f>SUM(AF58:AG58)</f>
        <v>14</v>
      </c>
      <c r="AI58" s="3"/>
      <c r="AJ58" s="3">
        <f>SUM(AH58:AI58)</f>
        <v>14</v>
      </c>
    </row>
    <row r="59" spans="1:36" x14ac:dyDescent="0.15">
      <c r="A59" s="72" t="s">
        <v>110</v>
      </c>
      <c r="B59" s="3" t="s">
        <v>111</v>
      </c>
      <c r="C59" s="73" t="s">
        <v>1228</v>
      </c>
      <c r="D59" s="80" t="s">
        <v>1229</v>
      </c>
      <c r="E59" s="73" t="s">
        <v>615</v>
      </c>
      <c r="F59" s="3" t="s">
        <v>616</v>
      </c>
      <c r="G59" s="73" t="s">
        <v>1230</v>
      </c>
      <c r="H59" s="3" t="s">
        <v>1231</v>
      </c>
      <c r="I59" s="72" t="s">
        <v>1206</v>
      </c>
      <c r="J59" s="3" t="s">
        <v>1207</v>
      </c>
      <c r="K59" s="1" t="str">
        <f>A59&amp;I59</f>
        <v>010304</v>
      </c>
      <c r="L59" s="3">
        <v>46</v>
      </c>
      <c r="M59" s="3"/>
      <c r="N59" s="3">
        <f>SUM(L59:M59)</f>
        <v>46</v>
      </c>
      <c r="O59" s="3"/>
      <c r="P59" s="3">
        <f>SUM(N59:O59)</f>
        <v>46</v>
      </c>
      <c r="Q59" s="3"/>
      <c r="R59" s="3">
        <f>SUM(P59:Q59)</f>
        <v>46</v>
      </c>
      <c r="S59" s="3"/>
      <c r="T59" s="3">
        <f>SUM(R59:S59)</f>
        <v>46</v>
      </c>
      <c r="U59" s="3"/>
      <c r="V59" s="3">
        <f>SUM(T59:U59)</f>
        <v>46</v>
      </c>
      <c r="W59" s="3"/>
      <c r="X59" s="3">
        <f>SUM(V59:W59)</f>
        <v>46</v>
      </c>
      <c r="Y59" s="3"/>
      <c r="Z59" s="3">
        <f>SUM(X59:Y59)</f>
        <v>46</v>
      </c>
      <c r="AA59" s="3"/>
      <c r="AB59" s="3">
        <f>SUM(Z59:AA59)</f>
        <v>46</v>
      </c>
      <c r="AC59" s="3"/>
      <c r="AD59" s="3">
        <f>SUM(AB59:AC59)</f>
        <v>46</v>
      </c>
      <c r="AE59" s="3"/>
      <c r="AF59" s="3">
        <f>SUM(AD59:AE59)</f>
        <v>46</v>
      </c>
      <c r="AG59" s="3"/>
      <c r="AH59" s="3">
        <f>SUM(AF59:AG59)</f>
        <v>46</v>
      </c>
      <c r="AI59" s="3"/>
      <c r="AJ59" s="3">
        <f>SUM(AH59:AI59)</f>
        <v>46</v>
      </c>
    </row>
    <row r="60" spans="1:36" x14ac:dyDescent="0.15">
      <c r="A60" s="72" t="s">
        <v>110</v>
      </c>
      <c r="B60" s="3" t="s">
        <v>111</v>
      </c>
      <c r="C60" s="73" t="s">
        <v>1068</v>
      </c>
      <c r="D60" s="80" t="s">
        <v>1069</v>
      </c>
      <c r="E60" s="73" t="s">
        <v>615</v>
      </c>
      <c r="F60" s="3" t="s">
        <v>616</v>
      </c>
      <c r="G60" s="73" t="s">
        <v>1070</v>
      </c>
      <c r="H60" s="3" t="s">
        <v>1071</v>
      </c>
      <c r="I60" s="72" t="s">
        <v>1050</v>
      </c>
      <c r="J60" s="3" t="s">
        <v>1051</v>
      </c>
      <c r="K60" s="1" t="str">
        <f>A60&amp;I60</f>
        <v>010302</v>
      </c>
      <c r="L60" s="3">
        <v>1</v>
      </c>
      <c r="M60" s="3"/>
      <c r="N60" s="3">
        <f>SUM(L60:M60)</f>
        <v>1</v>
      </c>
      <c r="O60" s="3"/>
      <c r="P60" s="3">
        <f>SUM(N60:O60)</f>
        <v>1</v>
      </c>
      <c r="Q60" s="3"/>
      <c r="R60" s="3">
        <f>SUM(P60:Q60)</f>
        <v>1</v>
      </c>
      <c r="S60" s="3"/>
      <c r="T60" s="3">
        <f>SUM(R60:S60)</f>
        <v>1</v>
      </c>
      <c r="U60" s="3"/>
      <c r="V60" s="3">
        <f>SUM(T60:U60)</f>
        <v>1</v>
      </c>
      <c r="W60" s="3"/>
      <c r="X60" s="3">
        <f>SUM(V60:W60)</f>
        <v>1</v>
      </c>
      <c r="Y60" s="3"/>
      <c r="Z60" s="3">
        <f>SUM(X60:Y60)</f>
        <v>1</v>
      </c>
      <c r="AA60" s="3"/>
      <c r="AB60" s="3">
        <f>SUM(Z60:AA60)</f>
        <v>1</v>
      </c>
      <c r="AC60" s="3"/>
      <c r="AD60" s="3">
        <f>SUM(AB60:AC60)</f>
        <v>1</v>
      </c>
      <c r="AE60" s="3"/>
      <c r="AF60" s="3">
        <f>SUM(AD60:AE60)</f>
        <v>1</v>
      </c>
      <c r="AG60" s="3"/>
      <c r="AH60" s="3">
        <f>SUM(AF60:AG60)</f>
        <v>1</v>
      </c>
      <c r="AI60" s="3"/>
      <c r="AJ60" s="3">
        <f>SUM(AH60:AI60)</f>
        <v>1</v>
      </c>
    </row>
    <row r="61" spans="1:36" x14ac:dyDescent="0.15">
      <c r="A61" s="72" t="s">
        <v>110</v>
      </c>
      <c r="B61" s="3" t="s">
        <v>111</v>
      </c>
      <c r="C61" s="73" t="s">
        <v>1064</v>
      </c>
      <c r="D61" s="80" t="s">
        <v>1065</v>
      </c>
      <c r="E61" s="73" t="s">
        <v>615</v>
      </c>
      <c r="F61" s="3" t="s">
        <v>616</v>
      </c>
      <c r="G61" s="73" t="s">
        <v>1066</v>
      </c>
      <c r="H61" s="3" t="s">
        <v>1067</v>
      </c>
      <c r="I61" s="72" t="s">
        <v>1050</v>
      </c>
      <c r="J61" s="3" t="s">
        <v>1051</v>
      </c>
      <c r="K61" s="1" t="str">
        <f>A61&amp;I61</f>
        <v>010302</v>
      </c>
      <c r="L61" s="3">
        <v>76</v>
      </c>
      <c r="M61" s="3"/>
      <c r="N61" s="3">
        <f>SUM(L61:M61)</f>
        <v>76</v>
      </c>
      <c r="O61" s="3"/>
      <c r="P61" s="3">
        <f>SUM(N61:O61)</f>
        <v>76</v>
      </c>
      <c r="Q61" s="3"/>
      <c r="R61" s="3">
        <f>SUM(P61:Q61)</f>
        <v>76</v>
      </c>
      <c r="S61" s="3">
        <v>3</v>
      </c>
      <c r="T61" s="3">
        <f>SUM(R61:S61)</f>
        <v>79</v>
      </c>
      <c r="U61" s="3"/>
      <c r="V61" s="3">
        <f>SUM(T61:U61)</f>
        <v>79</v>
      </c>
      <c r="W61" s="3">
        <v>1</v>
      </c>
      <c r="X61" s="3">
        <f>SUM(V61:W61)</f>
        <v>80</v>
      </c>
      <c r="Y61" s="3">
        <v>1</v>
      </c>
      <c r="Z61" s="3">
        <f>SUM(X61:Y61)</f>
        <v>81</v>
      </c>
      <c r="AA61" s="3">
        <v>1</v>
      </c>
      <c r="AB61" s="3">
        <f>SUM(Z61:AA61)</f>
        <v>82</v>
      </c>
      <c r="AC61" s="3">
        <v>1</v>
      </c>
      <c r="AD61" s="3">
        <f>SUM(AB61:AC61)</f>
        <v>83</v>
      </c>
      <c r="AE61" s="3">
        <v>1</v>
      </c>
      <c r="AF61" s="3">
        <f>SUM(AD61:AE61)</f>
        <v>84</v>
      </c>
      <c r="AG61" s="3"/>
      <c r="AH61" s="3">
        <f>SUM(AF61:AG61)</f>
        <v>84</v>
      </c>
      <c r="AI61" s="3"/>
      <c r="AJ61" s="3">
        <f>SUM(AH61:AI61)</f>
        <v>84</v>
      </c>
    </row>
    <row r="62" spans="1:36" x14ac:dyDescent="0.15">
      <c r="A62" s="72" t="s">
        <v>110</v>
      </c>
      <c r="B62" s="3" t="s">
        <v>111</v>
      </c>
      <c r="C62" s="73" t="s">
        <v>1072</v>
      </c>
      <c r="D62" s="80" t="s">
        <v>1073</v>
      </c>
      <c r="E62" s="73" t="s">
        <v>615</v>
      </c>
      <c r="F62" s="3" t="s">
        <v>616</v>
      </c>
      <c r="G62" s="73" t="s">
        <v>1074</v>
      </c>
      <c r="H62" s="3" t="s">
        <v>1075</v>
      </c>
      <c r="I62" s="72" t="s">
        <v>1050</v>
      </c>
      <c r="J62" s="3" t="s">
        <v>1051</v>
      </c>
      <c r="K62" s="1" t="str">
        <f>A62&amp;I62</f>
        <v>010302</v>
      </c>
      <c r="L62" s="3">
        <v>30</v>
      </c>
      <c r="M62" s="3"/>
      <c r="N62" s="3">
        <f>SUM(L62:M62)</f>
        <v>30</v>
      </c>
      <c r="O62" s="3">
        <v>1</v>
      </c>
      <c r="P62" s="3">
        <f>SUM(N62:O62)</f>
        <v>31</v>
      </c>
      <c r="Q62" s="3"/>
      <c r="R62" s="3">
        <f>SUM(P62:Q62)</f>
        <v>31</v>
      </c>
      <c r="S62" s="3"/>
      <c r="T62" s="3">
        <f>SUM(R62:S62)</f>
        <v>31</v>
      </c>
      <c r="U62" s="3">
        <v>2</v>
      </c>
      <c r="V62" s="3">
        <f>SUM(T62:U62)</f>
        <v>33</v>
      </c>
      <c r="W62" s="3"/>
      <c r="X62" s="3">
        <f>SUM(V62:W62)</f>
        <v>33</v>
      </c>
      <c r="Y62" s="3">
        <v>1</v>
      </c>
      <c r="Z62" s="3">
        <f>SUM(X62:Y62)</f>
        <v>34</v>
      </c>
      <c r="AA62" s="3"/>
      <c r="AB62" s="3">
        <f>SUM(Z62:AA62)</f>
        <v>34</v>
      </c>
      <c r="AC62" s="3"/>
      <c r="AD62" s="3">
        <f>SUM(AB62:AC62)</f>
        <v>34</v>
      </c>
      <c r="AE62" s="3"/>
      <c r="AF62" s="3">
        <f>SUM(AD62:AE62)</f>
        <v>34</v>
      </c>
      <c r="AG62" s="3"/>
      <c r="AH62" s="3">
        <f>SUM(AF62:AG62)</f>
        <v>34</v>
      </c>
      <c r="AI62" s="3">
        <v>1</v>
      </c>
      <c r="AJ62" s="3">
        <f>SUM(AH62:AI62)</f>
        <v>35</v>
      </c>
    </row>
    <row r="63" spans="1:36" x14ac:dyDescent="0.15">
      <c r="A63" s="72" t="s">
        <v>110</v>
      </c>
      <c r="B63" s="3" t="s">
        <v>111</v>
      </c>
      <c r="C63" s="73" t="s">
        <v>1076</v>
      </c>
      <c r="D63" s="80" t="s">
        <v>1077</v>
      </c>
      <c r="E63" s="73" t="s">
        <v>615</v>
      </c>
      <c r="F63" s="3" t="s">
        <v>616</v>
      </c>
      <c r="G63" s="73" t="s">
        <v>1078</v>
      </c>
      <c r="H63" s="3" t="s">
        <v>1079</v>
      </c>
      <c r="I63" s="72" t="s">
        <v>1050</v>
      </c>
      <c r="J63" s="3" t="s">
        <v>1051</v>
      </c>
      <c r="K63" s="1" t="str">
        <f>A63&amp;I63</f>
        <v>010302</v>
      </c>
      <c r="L63" s="3">
        <v>11</v>
      </c>
      <c r="M63" s="3"/>
      <c r="N63" s="3">
        <f>SUM(L63:M63)</f>
        <v>11</v>
      </c>
      <c r="O63" s="3"/>
      <c r="P63" s="3">
        <f>SUM(N63:O63)</f>
        <v>11</v>
      </c>
      <c r="Q63" s="3"/>
      <c r="R63" s="3">
        <f>SUM(P63:Q63)</f>
        <v>11</v>
      </c>
      <c r="S63" s="3"/>
      <c r="T63" s="3">
        <f>SUM(R63:S63)</f>
        <v>11</v>
      </c>
      <c r="U63" s="3">
        <v>1</v>
      </c>
      <c r="V63" s="3">
        <f>SUM(T63:U63)</f>
        <v>12</v>
      </c>
      <c r="W63" s="3">
        <v>1</v>
      </c>
      <c r="X63" s="3">
        <f>SUM(V63:W63)</f>
        <v>13</v>
      </c>
      <c r="Y63" s="3"/>
      <c r="Z63" s="3">
        <f>SUM(X63:Y63)</f>
        <v>13</v>
      </c>
      <c r="AA63" s="3"/>
      <c r="AB63" s="3">
        <f>SUM(Z63:AA63)</f>
        <v>13</v>
      </c>
      <c r="AC63" s="3"/>
      <c r="AD63" s="3">
        <f>SUM(AB63:AC63)</f>
        <v>13</v>
      </c>
      <c r="AE63" s="3"/>
      <c r="AF63" s="3">
        <f>SUM(AD63:AE63)</f>
        <v>13</v>
      </c>
      <c r="AG63" s="3">
        <v>2</v>
      </c>
      <c r="AH63" s="3">
        <f>SUM(AF63:AG63)</f>
        <v>15</v>
      </c>
      <c r="AI63" s="3"/>
      <c r="AJ63" s="3">
        <f>SUM(AH63:AI63)</f>
        <v>15</v>
      </c>
    </row>
    <row r="64" spans="1:36" x14ac:dyDescent="0.15">
      <c r="A64" s="72" t="s">
        <v>110</v>
      </c>
      <c r="B64" s="3" t="s">
        <v>111</v>
      </c>
      <c r="C64" s="73" t="s">
        <v>571</v>
      </c>
      <c r="D64" s="80" t="s">
        <v>572</v>
      </c>
      <c r="E64" s="73" t="s">
        <v>573</v>
      </c>
      <c r="F64" s="3" t="s">
        <v>574</v>
      </c>
      <c r="G64" s="73" t="s">
        <v>575</v>
      </c>
      <c r="H64" s="3" t="s">
        <v>576</v>
      </c>
      <c r="I64" s="72" t="s">
        <v>118</v>
      </c>
      <c r="J64" s="3" t="s">
        <v>119</v>
      </c>
      <c r="K64" s="1" t="str">
        <f>A64&amp;I64</f>
        <v>010101</v>
      </c>
      <c r="L64" s="3">
        <v>2</v>
      </c>
      <c r="M64" s="3"/>
      <c r="N64" s="3">
        <f>SUM(L64:M64)</f>
        <v>2</v>
      </c>
      <c r="O64" s="3"/>
      <c r="P64" s="3">
        <f>SUM(N64:O64)</f>
        <v>2</v>
      </c>
      <c r="Q64" s="3"/>
      <c r="R64" s="3">
        <f>SUM(P64:Q64)</f>
        <v>2</v>
      </c>
      <c r="S64" s="3"/>
      <c r="T64" s="3">
        <f>SUM(R64:S64)</f>
        <v>2</v>
      </c>
      <c r="U64" s="3"/>
      <c r="V64" s="3">
        <f>SUM(T64:U64)</f>
        <v>2</v>
      </c>
      <c r="W64" s="3"/>
      <c r="X64" s="3">
        <f>SUM(V64:W64)</f>
        <v>2</v>
      </c>
      <c r="Y64" s="3"/>
      <c r="Z64" s="3">
        <f>SUM(X64:Y64)</f>
        <v>2</v>
      </c>
      <c r="AA64" s="3"/>
      <c r="AB64" s="3">
        <f>SUM(Z64:AA64)</f>
        <v>2</v>
      </c>
      <c r="AC64" s="3"/>
      <c r="AD64" s="3">
        <f>SUM(AB64:AC64)</f>
        <v>2</v>
      </c>
      <c r="AE64" s="3"/>
      <c r="AF64" s="3">
        <f>SUM(AD64:AE64)</f>
        <v>2</v>
      </c>
      <c r="AG64" s="3"/>
      <c r="AH64" s="3">
        <f>SUM(AF64:AG64)</f>
        <v>2</v>
      </c>
      <c r="AI64" s="3"/>
      <c r="AJ64" s="3">
        <f>SUM(AH64:AI64)</f>
        <v>2</v>
      </c>
    </row>
    <row r="65" spans="1:36" x14ac:dyDescent="0.15">
      <c r="A65" s="72" t="s">
        <v>110</v>
      </c>
      <c r="B65" s="3" t="s">
        <v>111</v>
      </c>
      <c r="C65" s="73" t="s">
        <v>643</v>
      </c>
      <c r="D65" s="80" t="s">
        <v>644</v>
      </c>
      <c r="E65" s="73" t="s">
        <v>645</v>
      </c>
      <c r="F65" s="3" t="s">
        <v>646</v>
      </c>
      <c r="G65" s="73" t="s">
        <v>647</v>
      </c>
      <c r="H65" s="3" t="s">
        <v>648</v>
      </c>
      <c r="I65" s="72" t="s">
        <v>118</v>
      </c>
      <c r="J65" s="3" t="s">
        <v>119</v>
      </c>
      <c r="K65" s="1" t="str">
        <f>A65&amp;I65</f>
        <v>010101</v>
      </c>
      <c r="L65" s="3">
        <v>3</v>
      </c>
      <c r="M65" s="3"/>
      <c r="N65" s="3">
        <f>SUM(L65:M65)</f>
        <v>3</v>
      </c>
      <c r="O65" s="3"/>
      <c r="P65" s="3">
        <f>SUM(N65:O65)</f>
        <v>3</v>
      </c>
      <c r="Q65" s="3"/>
      <c r="R65" s="3">
        <f>SUM(P65:Q65)</f>
        <v>3</v>
      </c>
      <c r="S65" s="3"/>
      <c r="T65" s="3">
        <f>SUM(R65:S65)</f>
        <v>3</v>
      </c>
      <c r="U65" s="3"/>
      <c r="V65" s="3">
        <f>SUM(T65:U65)</f>
        <v>3</v>
      </c>
      <c r="W65" s="3"/>
      <c r="X65" s="3">
        <f>SUM(V65:W65)</f>
        <v>3</v>
      </c>
      <c r="Y65" s="3">
        <v>-1</v>
      </c>
      <c r="Z65" s="3">
        <f>SUM(X65:Y65)</f>
        <v>2</v>
      </c>
      <c r="AA65" s="3"/>
      <c r="AB65" s="3">
        <f>SUM(Z65:AA65)</f>
        <v>2</v>
      </c>
      <c r="AC65" s="3"/>
      <c r="AD65" s="3">
        <f>SUM(AB65:AC65)</f>
        <v>2</v>
      </c>
      <c r="AE65" s="3"/>
      <c r="AF65" s="3">
        <f>SUM(AD65:AE65)</f>
        <v>2</v>
      </c>
      <c r="AG65" s="3"/>
      <c r="AH65" s="3">
        <f>SUM(AF65:AG65)</f>
        <v>2</v>
      </c>
      <c r="AI65" s="3"/>
      <c r="AJ65" s="3">
        <f>SUM(AH65:AI65)</f>
        <v>2</v>
      </c>
    </row>
    <row r="66" spans="1:36" x14ac:dyDescent="0.15">
      <c r="A66" s="72" t="s">
        <v>110</v>
      </c>
      <c r="B66" s="3" t="s">
        <v>111</v>
      </c>
      <c r="C66" s="73" t="s">
        <v>577</v>
      </c>
      <c r="D66" s="80" t="s">
        <v>578</v>
      </c>
      <c r="E66" s="73" t="s">
        <v>579</v>
      </c>
      <c r="F66" s="3" t="s">
        <v>580</v>
      </c>
      <c r="G66" s="73" t="s">
        <v>581</v>
      </c>
      <c r="H66" s="3" t="s">
        <v>582</v>
      </c>
      <c r="I66" s="72" t="s">
        <v>118</v>
      </c>
      <c r="J66" s="3" t="s">
        <v>119</v>
      </c>
      <c r="K66" s="1" t="str">
        <f>A66&amp;I66</f>
        <v>010101</v>
      </c>
      <c r="L66" s="3">
        <v>1</v>
      </c>
      <c r="M66" s="3"/>
      <c r="N66" s="3">
        <f>SUM(L66:M66)</f>
        <v>1</v>
      </c>
      <c r="O66" s="3"/>
      <c r="P66" s="3">
        <f>SUM(N66:O66)</f>
        <v>1</v>
      </c>
      <c r="Q66" s="3"/>
      <c r="R66" s="3">
        <f>SUM(P66:Q66)</f>
        <v>1</v>
      </c>
      <c r="S66" s="3"/>
      <c r="T66" s="3">
        <f>SUM(R66:S66)</f>
        <v>1</v>
      </c>
      <c r="U66" s="3">
        <v>-1</v>
      </c>
      <c r="V66" s="3">
        <f>SUM(T66:U66)</f>
        <v>0</v>
      </c>
      <c r="W66" s="3"/>
      <c r="X66" s="3">
        <f>SUM(V66:W66)</f>
        <v>0</v>
      </c>
      <c r="Y66" s="3"/>
      <c r="Z66" s="3">
        <f>SUM(X66:Y66)</f>
        <v>0</v>
      </c>
      <c r="AA66" s="3"/>
      <c r="AB66" s="3">
        <f>SUM(Z66:AA66)</f>
        <v>0</v>
      </c>
      <c r="AC66" s="3"/>
      <c r="AD66" s="3">
        <f>SUM(AB66:AC66)</f>
        <v>0</v>
      </c>
      <c r="AE66" s="3"/>
      <c r="AF66" s="3">
        <f>SUM(AD66:AE66)</f>
        <v>0</v>
      </c>
      <c r="AG66" s="3"/>
      <c r="AH66" s="3">
        <f>SUM(AF66:AG66)</f>
        <v>0</v>
      </c>
      <c r="AI66" s="3"/>
      <c r="AJ66" s="3">
        <f>SUM(AH66:AI66)</f>
        <v>0</v>
      </c>
    </row>
    <row r="67" spans="1:36" x14ac:dyDescent="0.15">
      <c r="A67" s="72" t="s">
        <v>110</v>
      </c>
      <c r="B67" s="3" t="s">
        <v>111</v>
      </c>
      <c r="C67" s="73" t="s">
        <v>818</v>
      </c>
      <c r="D67" s="80" t="s">
        <v>819</v>
      </c>
      <c r="E67" s="73" t="s">
        <v>478</v>
      </c>
      <c r="F67" s="3" t="s">
        <v>479</v>
      </c>
      <c r="G67" s="73" t="s">
        <v>820</v>
      </c>
      <c r="H67" s="3" t="s">
        <v>821</v>
      </c>
      <c r="I67" s="72" t="s">
        <v>752</v>
      </c>
      <c r="J67" s="3" t="s">
        <v>753</v>
      </c>
      <c r="K67" s="1" t="str">
        <f>A67&amp;I67</f>
        <v>010102</v>
      </c>
      <c r="L67" s="3">
        <v>3</v>
      </c>
      <c r="M67" s="3"/>
      <c r="N67" s="3">
        <f>SUM(L67:M67)</f>
        <v>3</v>
      </c>
      <c r="O67" s="3"/>
      <c r="P67" s="3">
        <f>SUM(N67:O67)</f>
        <v>3</v>
      </c>
      <c r="Q67" s="3"/>
      <c r="R67" s="3">
        <f>SUM(P67:Q67)</f>
        <v>3</v>
      </c>
      <c r="S67" s="3"/>
      <c r="T67" s="3">
        <f>SUM(R67:S67)</f>
        <v>3</v>
      </c>
      <c r="U67" s="3"/>
      <c r="V67" s="3">
        <f>SUM(T67:U67)</f>
        <v>3</v>
      </c>
      <c r="W67" s="3"/>
      <c r="X67" s="3">
        <f>SUM(V67:W67)</f>
        <v>3</v>
      </c>
      <c r="Y67" s="3"/>
      <c r="Z67" s="3">
        <f>SUM(X67:Y67)</f>
        <v>3</v>
      </c>
      <c r="AA67" s="3"/>
      <c r="AB67" s="3">
        <f>SUM(Z67:AA67)</f>
        <v>3</v>
      </c>
      <c r="AC67" s="3"/>
      <c r="AD67" s="3">
        <f>SUM(AB67:AC67)</f>
        <v>3</v>
      </c>
      <c r="AE67" s="3"/>
      <c r="AF67" s="3">
        <f>SUM(AD67:AE67)</f>
        <v>3</v>
      </c>
      <c r="AG67" s="3"/>
      <c r="AH67" s="3">
        <f>SUM(AF67:AG67)</f>
        <v>3</v>
      </c>
      <c r="AI67" s="3"/>
      <c r="AJ67" s="3">
        <f>SUM(AH67:AI67)</f>
        <v>3</v>
      </c>
    </row>
    <row r="68" spans="1:36" x14ac:dyDescent="0.15">
      <c r="A68" s="72" t="s">
        <v>110</v>
      </c>
      <c r="B68" s="3" t="s">
        <v>111</v>
      </c>
      <c r="C68" s="73" t="s">
        <v>148</v>
      </c>
      <c r="D68" s="80" t="s">
        <v>149</v>
      </c>
      <c r="E68" s="73" t="s">
        <v>114</v>
      </c>
      <c r="F68" s="3" t="s">
        <v>115</v>
      </c>
      <c r="G68" s="73" t="s">
        <v>150</v>
      </c>
      <c r="H68" s="3" t="s">
        <v>151</v>
      </c>
      <c r="I68" s="72" t="s">
        <v>118</v>
      </c>
      <c r="J68" s="3" t="s">
        <v>119</v>
      </c>
      <c r="K68" s="1" t="str">
        <f>A68&amp;I68</f>
        <v>010101</v>
      </c>
      <c r="L68" s="3">
        <v>1</v>
      </c>
      <c r="M68" s="3"/>
      <c r="N68" s="3">
        <f>SUM(L68:M68)</f>
        <v>1</v>
      </c>
      <c r="O68" s="3"/>
      <c r="P68" s="3">
        <f>SUM(N68:O68)</f>
        <v>1</v>
      </c>
      <c r="Q68" s="3"/>
      <c r="R68" s="3">
        <f>SUM(P68:Q68)</f>
        <v>1</v>
      </c>
      <c r="S68" s="3"/>
      <c r="T68" s="3">
        <f>SUM(R68:S68)</f>
        <v>1</v>
      </c>
      <c r="U68" s="3"/>
      <c r="V68" s="3">
        <f>SUM(T68:U68)</f>
        <v>1</v>
      </c>
      <c r="W68" s="3"/>
      <c r="X68" s="3">
        <f>SUM(V68:W68)</f>
        <v>1</v>
      </c>
      <c r="Y68" s="3"/>
      <c r="Z68" s="3">
        <f>SUM(X68:Y68)</f>
        <v>1</v>
      </c>
      <c r="AA68" s="3"/>
      <c r="AB68" s="3">
        <f>SUM(Z68:AA68)</f>
        <v>1</v>
      </c>
      <c r="AC68" s="3"/>
      <c r="AD68" s="3">
        <f>SUM(AB68:AC68)</f>
        <v>1</v>
      </c>
      <c r="AE68" s="3"/>
      <c r="AF68" s="3">
        <f>SUM(AD68:AE68)</f>
        <v>1</v>
      </c>
      <c r="AG68" s="3"/>
      <c r="AH68" s="3">
        <f>SUM(AF68:AG68)</f>
        <v>1</v>
      </c>
      <c r="AI68" s="3"/>
      <c r="AJ68" s="3">
        <f>SUM(AH68:AI68)</f>
        <v>1</v>
      </c>
    </row>
    <row r="69" spans="1:36" x14ac:dyDescent="0.15">
      <c r="A69" s="72" t="s">
        <v>110</v>
      </c>
      <c r="B69" s="3" t="s">
        <v>111</v>
      </c>
      <c r="C69" s="73" t="s">
        <v>673</v>
      </c>
      <c r="D69" s="80" t="s">
        <v>674</v>
      </c>
      <c r="E69" s="73" t="s">
        <v>675</v>
      </c>
      <c r="F69" s="3" t="s">
        <v>676</v>
      </c>
      <c r="G69" s="73" t="s">
        <v>677</v>
      </c>
      <c r="H69" s="3" t="s">
        <v>678</v>
      </c>
      <c r="I69" s="72" t="s">
        <v>118</v>
      </c>
      <c r="J69" s="3" t="s">
        <v>119</v>
      </c>
      <c r="K69" s="1" t="str">
        <f>A69&amp;I69</f>
        <v>010101</v>
      </c>
      <c r="L69" s="3">
        <v>9</v>
      </c>
      <c r="M69" s="3"/>
      <c r="N69" s="3">
        <f>SUM(L69:M69)</f>
        <v>9</v>
      </c>
      <c r="O69" s="3"/>
      <c r="P69" s="3">
        <f>SUM(N69:O69)</f>
        <v>9</v>
      </c>
      <c r="Q69" s="3"/>
      <c r="R69" s="3">
        <f>SUM(P69:Q69)</f>
        <v>9</v>
      </c>
      <c r="S69" s="3"/>
      <c r="T69" s="3">
        <f>SUM(R69:S69)</f>
        <v>9</v>
      </c>
      <c r="U69" s="3"/>
      <c r="V69" s="3">
        <f>SUM(T69:U69)</f>
        <v>9</v>
      </c>
      <c r="W69" s="3"/>
      <c r="X69" s="3">
        <f>SUM(V69:W69)</f>
        <v>9</v>
      </c>
      <c r="Y69" s="3"/>
      <c r="Z69" s="3">
        <f>SUM(X69:Y69)</f>
        <v>9</v>
      </c>
      <c r="AA69" s="3">
        <v>1</v>
      </c>
      <c r="AB69" s="3">
        <f>SUM(Z69:AA69)</f>
        <v>10</v>
      </c>
      <c r="AC69" s="3"/>
      <c r="AD69" s="3">
        <f>SUM(AB69:AC69)</f>
        <v>10</v>
      </c>
      <c r="AE69" s="3"/>
      <c r="AF69" s="3">
        <f>SUM(AD69:AE69)</f>
        <v>10</v>
      </c>
      <c r="AG69" s="3"/>
      <c r="AH69" s="3">
        <f>SUM(AF69:AG69)</f>
        <v>10</v>
      </c>
      <c r="AI69" s="3"/>
      <c r="AJ69" s="3">
        <f>SUM(AH69:AI69)</f>
        <v>10</v>
      </c>
    </row>
    <row r="70" spans="1:36" x14ac:dyDescent="0.15">
      <c r="A70" s="72" t="s">
        <v>110</v>
      </c>
      <c r="B70" s="3" t="s">
        <v>111</v>
      </c>
      <c r="C70" s="73" t="s">
        <v>482</v>
      </c>
      <c r="D70" s="80" t="s">
        <v>483</v>
      </c>
      <c r="E70" s="73" t="s">
        <v>478</v>
      </c>
      <c r="F70" s="3" t="s">
        <v>479</v>
      </c>
      <c r="G70" s="73" t="s">
        <v>484</v>
      </c>
      <c r="H70" s="3" t="s">
        <v>485</v>
      </c>
      <c r="I70" s="72" t="s">
        <v>118</v>
      </c>
      <c r="J70" s="3" t="s">
        <v>119</v>
      </c>
      <c r="K70" s="1" t="str">
        <f>A70&amp;I70</f>
        <v>010101</v>
      </c>
      <c r="L70" s="3">
        <v>1</v>
      </c>
      <c r="M70" s="3"/>
      <c r="N70" s="3">
        <f>SUM(L70:M70)</f>
        <v>1</v>
      </c>
      <c r="O70" s="3"/>
      <c r="P70" s="3">
        <f>SUM(N70:O70)</f>
        <v>1</v>
      </c>
      <c r="Q70" s="3"/>
      <c r="R70" s="3">
        <f>SUM(P70:Q70)</f>
        <v>1</v>
      </c>
      <c r="S70" s="3"/>
      <c r="T70" s="3">
        <f>SUM(R70:S70)</f>
        <v>1</v>
      </c>
      <c r="U70" s="3"/>
      <c r="V70" s="3">
        <f>SUM(T70:U70)</f>
        <v>1</v>
      </c>
      <c r="W70" s="3"/>
      <c r="X70" s="3">
        <f>SUM(V70:W70)</f>
        <v>1</v>
      </c>
      <c r="Y70" s="3"/>
      <c r="Z70" s="3">
        <f>SUM(X70:Y70)</f>
        <v>1</v>
      </c>
      <c r="AA70" s="3"/>
      <c r="AB70" s="3">
        <f>SUM(Z70:AA70)</f>
        <v>1</v>
      </c>
      <c r="AC70" s="3"/>
      <c r="AD70" s="3">
        <f>SUM(AB70:AC70)</f>
        <v>1</v>
      </c>
      <c r="AE70" s="3"/>
      <c r="AF70" s="3">
        <f>SUM(AD70:AE70)</f>
        <v>1</v>
      </c>
      <c r="AG70" s="3"/>
      <c r="AH70" s="3">
        <f>SUM(AF70:AG70)</f>
        <v>1</v>
      </c>
      <c r="AI70" s="3"/>
      <c r="AJ70" s="3">
        <f>SUM(AH70:AI70)</f>
        <v>1</v>
      </c>
    </row>
    <row r="71" spans="1:36" x14ac:dyDescent="0.15">
      <c r="A71" s="72" t="s">
        <v>110</v>
      </c>
      <c r="B71" s="3" t="s">
        <v>111</v>
      </c>
      <c r="C71" s="73" t="s">
        <v>1108</v>
      </c>
      <c r="D71" s="80" t="s">
        <v>1109</v>
      </c>
      <c r="E71" s="73" t="s">
        <v>1100</v>
      </c>
      <c r="F71" s="3" t="s">
        <v>1101</v>
      </c>
      <c r="G71" s="73" t="s">
        <v>1110</v>
      </c>
      <c r="H71" s="3" t="s">
        <v>1111</v>
      </c>
      <c r="I71" s="72" t="s">
        <v>1050</v>
      </c>
      <c r="J71" s="3" t="s">
        <v>1051</v>
      </c>
      <c r="K71" s="1" t="str">
        <f>A71&amp;I71</f>
        <v>010302</v>
      </c>
      <c r="L71" s="3">
        <v>22</v>
      </c>
      <c r="M71" s="3"/>
      <c r="N71" s="3">
        <f>SUM(L71:M71)</f>
        <v>22</v>
      </c>
      <c r="O71" s="3"/>
      <c r="P71" s="3">
        <f>SUM(N71:O71)</f>
        <v>22</v>
      </c>
      <c r="Q71" s="3"/>
      <c r="R71" s="3">
        <f>SUM(P71:Q71)</f>
        <v>22</v>
      </c>
      <c r="S71" s="3"/>
      <c r="T71" s="3">
        <f>SUM(R71:S71)</f>
        <v>22</v>
      </c>
      <c r="U71" s="3"/>
      <c r="V71" s="3">
        <f>SUM(T71:U71)</f>
        <v>22</v>
      </c>
      <c r="W71" s="3"/>
      <c r="X71" s="3">
        <f>SUM(V71:W71)</f>
        <v>22</v>
      </c>
      <c r="Y71" s="3"/>
      <c r="Z71" s="3">
        <f>SUM(X71:Y71)</f>
        <v>22</v>
      </c>
      <c r="AA71" s="3"/>
      <c r="AB71" s="3">
        <f>SUM(Z71:AA71)</f>
        <v>22</v>
      </c>
      <c r="AC71" s="3"/>
      <c r="AD71" s="3">
        <f>SUM(AB71:AC71)</f>
        <v>22</v>
      </c>
      <c r="AE71" s="3"/>
      <c r="AF71" s="3">
        <f>SUM(AD71:AE71)</f>
        <v>22</v>
      </c>
      <c r="AG71" s="3"/>
      <c r="AH71" s="3">
        <f>SUM(AF71:AG71)</f>
        <v>22</v>
      </c>
      <c r="AI71" s="3"/>
      <c r="AJ71" s="3">
        <f>SUM(AH71:AI71)</f>
        <v>22</v>
      </c>
    </row>
    <row r="72" spans="1:36" x14ac:dyDescent="0.15">
      <c r="A72" s="72" t="s">
        <v>110</v>
      </c>
      <c r="B72" s="3" t="s">
        <v>111</v>
      </c>
      <c r="C72" s="73" t="s">
        <v>794</v>
      </c>
      <c r="D72" s="80" t="s">
        <v>795</v>
      </c>
      <c r="E72" s="73" t="s">
        <v>478</v>
      </c>
      <c r="F72" s="3" t="s">
        <v>479</v>
      </c>
      <c r="G72" s="73" t="s">
        <v>796</v>
      </c>
      <c r="H72" s="3" t="s">
        <v>797</v>
      </c>
      <c r="I72" s="72" t="s">
        <v>752</v>
      </c>
      <c r="J72" s="3" t="s">
        <v>753</v>
      </c>
      <c r="K72" s="1" t="str">
        <f>A72&amp;I72</f>
        <v>010102</v>
      </c>
      <c r="L72" s="3">
        <v>1</v>
      </c>
      <c r="M72" s="3"/>
      <c r="N72" s="3">
        <f>SUM(L72:M72)</f>
        <v>1</v>
      </c>
      <c r="O72" s="3"/>
      <c r="P72" s="3">
        <f>SUM(N72:O72)</f>
        <v>1</v>
      </c>
      <c r="Q72" s="3"/>
      <c r="R72" s="3">
        <f>SUM(P72:Q72)</f>
        <v>1</v>
      </c>
      <c r="S72" s="3"/>
      <c r="T72" s="3">
        <f>SUM(R72:S72)</f>
        <v>1</v>
      </c>
      <c r="U72" s="3"/>
      <c r="V72" s="3">
        <f>SUM(T72:U72)</f>
        <v>1</v>
      </c>
      <c r="W72" s="3"/>
      <c r="X72" s="3">
        <f>SUM(V72:W72)</f>
        <v>1</v>
      </c>
      <c r="Y72" s="3"/>
      <c r="Z72" s="3">
        <f>SUM(X72:Y72)</f>
        <v>1</v>
      </c>
      <c r="AA72" s="3"/>
      <c r="AB72" s="3">
        <f>SUM(Z72:AA72)</f>
        <v>1</v>
      </c>
      <c r="AC72" s="3"/>
      <c r="AD72" s="3">
        <f>SUM(AB72:AC72)</f>
        <v>1</v>
      </c>
      <c r="AE72" s="3"/>
      <c r="AF72" s="3">
        <f>SUM(AD72:AE72)</f>
        <v>1</v>
      </c>
      <c r="AG72" s="3"/>
      <c r="AH72" s="3">
        <f>SUM(AF72:AG72)</f>
        <v>1</v>
      </c>
      <c r="AI72" s="3"/>
      <c r="AJ72" s="3">
        <f>SUM(AH72:AI72)</f>
        <v>1</v>
      </c>
    </row>
    <row r="73" spans="1:36" x14ac:dyDescent="0.15">
      <c r="A73" s="72" t="s">
        <v>110</v>
      </c>
      <c r="B73" s="3" t="s">
        <v>111</v>
      </c>
      <c r="C73" s="73" t="s">
        <v>1112</v>
      </c>
      <c r="D73" s="80" t="s">
        <v>1113</v>
      </c>
      <c r="E73" s="73" t="s">
        <v>1100</v>
      </c>
      <c r="F73" s="3" t="s">
        <v>1101</v>
      </c>
      <c r="G73" s="73" t="s">
        <v>1114</v>
      </c>
      <c r="H73" s="3" t="s">
        <v>1115</v>
      </c>
      <c r="I73" s="72" t="s">
        <v>1050</v>
      </c>
      <c r="J73" s="3" t="s">
        <v>1051</v>
      </c>
      <c r="K73" s="1" t="str">
        <f>A73&amp;I73</f>
        <v>010302</v>
      </c>
      <c r="L73" s="3">
        <v>25</v>
      </c>
      <c r="M73" s="3"/>
      <c r="N73" s="3">
        <f>SUM(L73:M73)</f>
        <v>25</v>
      </c>
      <c r="O73" s="3"/>
      <c r="P73" s="3">
        <f>SUM(N73:O73)</f>
        <v>25</v>
      </c>
      <c r="Q73" s="3"/>
      <c r="R73" s="3">
        <f>SUM(P73:Q73)</f>
        <v>25</v>
      </c>
      <c r="S73" s="3">
        <v>1</v>
      </c>
      <c r="T73" s="3">
        <f>SUM(R73:S73)</f>
        <v>26</v>
      </c>
      <c r="U73" s="3"/>
      <c r="V73" s="3">
        <f>SUM(T73:U73)</f>
        <v>26</v>
      </c>
      <c r="W73" s="3"/>
      <c r="X73" s="3">
        <f>SUM(V73:W73)</f>
        <v>26</v>
      </c>
      <c r="Y73" s="3">
        <v>2</v>
      </c>
      <c r="Z73" s="3">
        <f>SUM(X73:Y73)</f>
        <v>28</v>
      </c>
      <c r="AA73" s="3"/>
      <c r="AB73" s="3">
        <f>SUM(Z73:AA73)</f>
        <v>28</v>
      </c>
      <c r="AC73" s="3"/>
      <c r="AD73" s="3">
        <f>SUM(AB73:AC73)</f>
        <v>28</v>
      </c>
      <c r="AE73" s="3"/>
      <c r="AF73" s="3">
        <f>SUM(AD73:AE73)</f>
        <v>28</v>
      </c>
      <c r="AG73" s="3"/>
      <c r="AH73" s="3">
        <f>SUM(AF73:AG73)</f>
        <v>28</v>
      </c>
      <c r="AI73" s="3"/>
      <c r="AJ73" s="3">
        <f>SUM(AH73:AI73)</f>
        <v>28</v>
      </c>
    </row>
    <row r="74" spans="1:36" x14ac:dyDescent="0.15">
      <c r="A74" s="72" t="s">
        <v>110</v>
      </c>
      <c r="B74" s="3" t="s">
        <v>111</v>
      </c>
      <c r="C74" s="73" t="s">
        <v>1116</v>
      </c>
      <c r="D74" s="80" t="s">
        <v>1117</v>
      </c>
      <c r="E74" s="73" t="s">
        <v>1100</v>
      </c>
      <c r="F74" s="3" t="s">
        <v>1101</v>
      </c>
      <c r="G74" s="73" t="s">
        <v>1118</v>
      </c>
      <c r="H74" s="3" t="s">
        <v>1119</v>
      </c>
      <c r="I74" s="72" t="s">
        <v>1050</v>
      </c>
      <c r="J74" s="3" t="s">
        <v>1051</v>
      </c>
      <c r="K74" s="1" t="str">
        <f>A74&amp;I74</f>
        <v>010302</v>
      </c>
      <c r="L74" s="3">
        <v>7</v>
      </c>
      <c r="M74" s="3"/>
      <c r="N74" s="3">
        <f>SUM(L74:M74)</f>
        <v>7</v>
      </c>
      <c r="O74" s="3"/>
      <c r="P74" s="3">
        <f>SUM(N74:O74)</f>
        <v>7</v>
      </c>
      <c r="Q74" s="3"/>
      <c r="R74" s="3">
        <f>SUM(P74:Q74)</f>
        <v>7</v>
      </c>
      <c r="S74" s="3"/>
      <c r="T74" s="3">
        <f>SUM(R74:S74)</f>
        <v>7</v>
      </c>
      <c r="U74" s="3"/>
      <c r="V74" s="3">
        <f>SUM(T74:U74)</f>
        <v>7</v>
      </c>
      <c r="W74" s="3"/>
      <c r="X74" s="3">
        <f>SUM(V74:W74)</f>
        <v>7</v>
      </c>
      <c r="Y74" s="3"/>
      <c r="Z74" s="3">
        <f>SUM(X74:Y74)</f>
        <v>7</v>
      </c>
      <c r="AA74" s="3"/>
      <c r="AB74" s="3">
        <f>SUM(Z74:AA74)</f>
        <v>7</v>
      </c>
      <c r="AC74" s="3"/>
      <c r="AD74" s="3">
        <f>SUM(AB74:AC74)</f>
        <v>7</v>
      </c>
      <c r="AE74" s="3"/>
      <c r="AF74" s="3">
        <f>SUM(AD74:AE74)</f>
        <v>7</v>
      </c>
      <c r="AG74" s="3"/>
      <c r="AH74" s="3">
        <f>SUM(AF74:AG74)</f>
        <v>7</v>
      </c>
      <c r="AI74" s="3"/>
      <c r="AJ74" s="3">
        <f>SUM(AH74:AI74)</f>
        <v>7</v>
      </c>
    </row>
    <row r="75" spans="1:36" x14ac:dyDescent="0.15">
      <c r="A75" s="72" t="s">
        <v>110</v>
      </c>
      <c r="B75" s="3" t="s">
        <v>111</v>
      </c>
      <c r="C75" s="73" t="s">
        <v>521</v>
      </c>
      <c r="D75" s="80" t="s">
        <v>522</v>
      </c>
      <c r="E75" s="73" t="s">
        <v>478</v>
      </c>
      <c r="F75" s="3" t="s">
        <v>479</v>
      </c>
      <c r="G75" s="73" t="s">
        <v>523</v>
      </c>
      <c r="H75" s="3" t="s">
        <v>524</v>
      </c>
      <c r="I75" s="72" t="s">
        <v>118</v>
      </c>
      <c r="J75" s="3" t="s">
        <v>119</v>
      </c>
      <c r="K75" s="1" t="str">
        <f>A75&amp;I75</f>
        <v>010101</v>
      </c>
      <c r="L75" s="3">
        <v>4</v>
      </c>
      <c r="M75" s="3"/>
      <c r="N75" s="3">
        <f>SUM(L75:M75)</f>
        <v>4</v>
      </c>
      <c r="O75" s="3"/>
      <c r="P75" s="3">
        <f>SUM(N75:O75)</f>
        <v>4</v>
      </c>
      <c r="Q75" s="3"/>
      <c r="R75" s="3">
        <f>SUM(P75:Q75)</f>
        <v>4</v>
      </c>
      <c r="S75" s="3"/>
      <c r="T75" s="3">
        <f>SUM(R75:S75)</f>
        <v>4</v>
      </c>
      <c r="U75" s="3"/>
      <c r="V75" s="3">
        <f>SUM(T75:U75)</f>
        <v>4</v>
      </c>
      <c r="W75" s="3"/>
      <c r="X75" s="3">
        <f>SUM(V75:W75)</f>
        <v>4</v>
      </c>
      <c r="Y75" s="3"/>
      <c r="Z75" s="3">
        <f>SUM(X75:Y75)</f>
        <v>4</v>
      </c>
      <c r="AA75" s="3"/>
      <c r="AB75" s="3">
        <f>SUM(Z75:AA75)</f>
        <v>4</v>
      </c>
      <c r="AC75" s="3"/>
      <c r="AD75" s="3">
        <f>SUM(AB75:AC75)</f>
        <v>4</v>
      </c>
      <c r="AE75" s="3"/>
      <c r="AF75" s="3">
        <f>SUM(AD75:AE75)</f>
        <v>4</v>
      </c>
      <c r="AG75" s="3"/>
      <c r="AH75" s="3">
        <f>SUM(AF75:AG75)</f>
        <v>4</v>
      </c>
      <c r="AI75" s="3"/>
      <c r="AJ75" s="3">
        <f>SUM(AH75:AI75)</f>
        <v>4</v>
      </c>
    </row>
    <row r="76" spans="1:36" x14ac:dyDescent="0.15">
      <c r="A76" s="72" t="s">
        <v>110</v>
      </c>
      <c r="B76" s="3" t="s">
        <v>111</v>
      </c>
      <c r="C76" s="73" t="s">
        <v>517</v>
      </c>
      <c r="D76" s="80" t="s">
        <v>518</v>
      </c>
      <c r="E76" s="73" t="s">
        <v>478</v>
      </c>
      <c r="F76" s="3" t="s">
        <v>479</v>
      </c>
      <c r="G76" s="73" t="s">
        <v>519</v>
      </c>
      <c r="H76" s="3" t="s">
        <v>520</v>
      </c>
      <c r="I76" s="72" t="s">
        <v>118</v>
      </c>
      <c r="J76" s="3" t="s">
        <v>119</v>
      </c>
      <c r="K76" s="1" t="str">
        <f>A76&amp;I76</f>
        <v>010101</v>
      </c>
      <c r="L76" s="3">
        <v>50</v>
      </c>
      <c r="M76" s="3"/>
      <c r="N76" s="3">
        <f>SUM(L76:M76)</f>
        <v>50</v>
      </c>
      <c r="O76" s="3"/>
      <c r="P76" s="3">
        <f>SUM(N76:O76)</f>
        <v>50</v>
      </c>
      <c r="Q76" s="3"/>
      <c r="R76" s="3">
        <f>SUM(P76:Q76)</f>
        <v>50</v>
      </c>
      <c r="S76" s="3"/>
      <c r="T76" s="3">
        <f>SUM(R76:S76)</f>
        <v>50</v>
      </c>
      <c r="U76" s="3"/>
      <c r="V76" s="3">
        <f>SUM(T76:U76)</f>
        <v>50</v>
      </c>
      <c r="W76" s="3"/>
      <c r="X76" s="3">
        <f>SUM(V76:W76)</f>
        <v>50</v>
      </c>
      <c r="Y76" s="3">
        <v>-2</v>
      </c>
      <c r="Z76" s="3">
        <f>SUM(X76:Y76)</f>
        <v>48</v>
      </c>
      <c r="AA76" s="3">
        <v>-1</v>
      </c>
      <c r="AB76" s="3">
        <f>SUM(Z76:AA76)</f>
        <v>47</v>
      </c>
      <c r="AC76" s="3"/>
      <c r="AD76" s="3">
        <f>SUM(AB76:AC76)</f>
        <v>47</v>
      </c>
      <c r="AE76" s="3"/>
      <c r="AF76" s="3">
        <f>SUM(AD76:AE76)</f>
        <v>47</v>
      </c>
      <c r="AG76" s="3"/>
      <c r="AH76" s="3">
        <f>SUM(AF76:AG76)</f>
        <v>47</v>
      </c>
      <c r="AI76" s="3"/>
      <c r="AJ76" s="3">
        <f>SUM(AH76:AI76)</f>
        <v>47</v>
      </c>
    </row>
    <row r="77" spans="1:36" x14ac:dyDescent="0.15">
      <c r="A77" s="72" t="s">
        <v>110</v>
      </c>
      <c r="B77" s="3" t="s">
        <v>111</v>
      </c>
      <c r="C77" s="73" t="s">
        <v>613</v>
      </c>
      <c r="D77" s="80" t="s">
        <v>614</v>
      </c>
      <c r="E77" s="73" t="s">
        <v>615</v>
      </c>
      <c r="F77" s="3" t="s">
        <v>616</v>
      </c>
      <c r="G77" s="73" t="s">
        <v>617</v>
      </c>
      <c r="H77" s="3" t="s">
        <v>618</v>
      </c>
      <c r="I77" s="72" t="s">
        <v>118</v>
      </c>
      <c r="J77" s="3" t="s">
        <v>119</v>
      </c>
      <c r="K77" s="1" t="str">
        <f>A77&amp;I77</f>
        <v>010101</v>
      </c>
      <c r="L77" s="3">
        <v>1</v>
      </c>
      <c r="M77" s="3"/>
      <c r="N77" s="3">
        <f>SUM(L77:M77)</f>
        <v>1</v>
      </c>
      <c r="O77" s="3"/>
      <c r="P77" s="3">
        <f>SUM(N77:O77)</f>
        <v>1</v>
      </c>
      <c r="Q77" s="3"/>
      <c r="R77" s="3">
        <f>SUM(P77:Q77)</f>
        <v>1</v>
      </c>
      <c r="S77" s="3"/>
      <c r="T77" s="3">
        <f>SUM(R77:S77)</f>
        <v>1</v>
      </c>
      <c r="U77" s="3"/>
      <c r="V77" s="3">
        <f>SUM(T77:U77)</f>
        <v>1</v>
      </c>
      <c r="W77" s="3"/>
      <c r="X77" s="3">
        <f>SUM(V77:W77)</f>
        <v>1</v>
      </c>
      <c r="Y77" s="3"/>
      <c r="Z77" s="3">
        <f>SUM(X77:Y77)</f>
        <v>1</v>
      </c>
      <c r="AA77" s="3"/>
      <c r="AB77" s="3">
        <f>SUM(Z77:AA77)</f>
        <v>1</v>
      </c>
      <c r="AC77" s="3"/>
      <c r="AD77" s="3">
        <f>SUM(AB77:AC77)</f>
        <v>1</v>
      </c>
      <c r="AE77" s="3"/>
      <c r="AF77" s="3">
        <f>SUM(AD77:AE77)</f>
        <v>1</v>
      </c>
      <c r="AG77" s="3"/>
      <c r="AH77" s="3">
        <f>SUM(AF77:AG77)</f>
        <v>1</v>
      </c>
      <c r="AI77" s="3"/>
      <c r="AJ77" s="3">
        <f>SUM(AH77:AI77)</f>
        <v>1</v>
      </c>
    </row>
    <row r="78" spans="1:36" x14ac:dyDescent="0.15">
      <c r="A78" s="72" t="s">
        <v>110</v>
      </c>
      <c r="B78" s="3" t="s">
        <v>111</v>
      </c>
      <c r="C78" s="73" t="s">
        <v>693</v>
      </c>
      <c r="D78" s="80" t="s">
        <v>694</v>
      </c>
      <c r="E78" s="73" t="s">
        <v>695</v>
      </c>
      <c r="F78" s="3" t="s">
        <v>696</v>
      </c>
      <c r="G78" s="73" t="s">
        <v>697</v>
      </c>
      <c r="H78" s="3" t="s">
        <v>698</v>
      </c>
      <c r="I78" s="72" t="s">
        <v>118</v>
      </c>
      <c r="J78" s="3" t="s">
        <v>119</v>
      </c>
      <c r="K78" s="1" t="str">
        <f>A78&amp;I78</f>
        <v>010101</v>
      </c>
      <c r="L78" s="3">
        <v>2</v>
      </c>
      <c r="M78" s="3"/>
      <c r="N78" s="3">
        <f>SUM(L78:M78)</f>
        <v>2</v>
      </c>
      <c r="O78" s="3"/>
      <c r="P78" s="3">
        <f>SUM(N78:O78)</f>
        <v>2</v>
      </c>
      <c r="Q78" s="3"/>
      <c r="R78" s="3">
        <f>SUM(P78:Q78)</f>
        <v>2</v>
      </c>
      <c r="S78" s="3"/>
      <c r="T78" s="3">
        <f>SUM(R78:S78)</f>
        <v>2</v>
      </c>
      <c r="U78" s="3"/>
      <c r="V78" s="3">
        <f>SUM(T78:U78)</f>
        <v>2</v>
      </c>
      <c r="W78" s="3"/>
      <c r="X78" s="3">
        <f>SUM(V78:W78)</f>
        <v>2</v>
      </c>
      <c r="Y78" s="3"/>
      <c r="Z78" s="3">
        <f>SUM(X78:Y78)</f>
        <v>2</v>
      </c>
      <c r="AA78" s="3"/>
      <c r="AB78" s="3">
        <f>SUM(Z78:AA78)</f>
        <v>2</v>
      </c>
      <c r="AC78" s="3"/>
      <c r="AD78" s="3">
        <f>SUM(AB78:AC78)</f>
        <v>2</v>
      </c>
      <c r="AE78" s="3"/>
      <c r="AF78" s="3">
        <f>SUM(AD78:AE78)</f>
        <v>2</v>
      </c>
      <c r="AG78" s="3"/>
      <c r="AH78" s="3">
        <f>SUM(AF78:AG78)</f>
        <v>2</v>
      </c>
      <c r="AI78" s="3"/>
      <c r="AJ78" s="3">
        <f>SUM(AH78:AI78)</f>
        <v>2</v>
      </c>
    </row>
    <row r="79" spans="1:36" x14ac:dyDescent="0.15">
      <c r="A79" s="72" t="s">
        <v>110</v>
      </c>
      <c r="B79" s="3" t="s">
        <v>111</v>
      </c>
      <c r="C79" s="73" t="s">
        <v>933</v>
      </c>
      <c r="D79" s="80" t="s">
        <v>934</v>
      </c>
      <c r="E79" s="73" t="s">
        <v>478</v>
      </c>
      <c r="F79" s="3" t="s">
        <v>479</v>
      </c>
      <c r="G79" s="73" t="s">
        <v>935</v>
      </c>
      <c r="H79" s="3" t="s">
        <v>936</v>
      </c>
      <c r="I79" s="72" t="s">
        <v>709</v>
      </c>
      <c r="J79" s="3" t="s">
        <v>906</v>
      </c>
      <c r="K79" s="1" t="str">
        <f>A79&amp;I79</f>
        <v>010202</v>
      </c>
      <c r="L79" s="3">
        <v>2</v>
      </c>
      <c r="M79" s="3"/>
      <c r="N79" s="3">
        <f>SUM(L79:M79)</f>
        <v>2</v>
      </c>
      <c r="O79" s="3"/>
      <c r="P79" s="3">
        <f>SUM(N79:O79)</f>
        <v>2</v>
      </c>
      <c r="Q79" s="3"/>
      <c r="R79" s="3">
        <f>SUM(P79:Q79)</f>
        <v>2</v>
      </c>
      <c r="S79" s="3"/>
      <c r="T79" s="3">
        <f>SUM(R79:S79)</f>
        <v>2</v>
      </c>
      <c r="U79" s="3"/>
      <c r="V79" s="3">
        <f>SUM(T79:U79)</f>
        <v>2</v>
      </c>
      <c r="W79" s="3"/>
      <c r="X79" s="3">
        <f>SUM(V79:W79)</f>
        <v>2</v>
      </c>
      <c r="Y79" s="3"/>
      <c r="Z79" s="3">
        <f>SUM(X79:Y79)</f>
        <v>2</v>
      </c>
      <c r="AA79" s="3"/>
      <c r="AB79" s="3">
        <f>SUM(Z79:AA79)</f>
        <v>2</v>
      </c>
      <c r="AC79" s="3"/>
      <c r="AD79" s="3">
        <f>SUM(AB79:AC79)</f>
        <v>2</v>
      </c>
      <c r="AE79" s="3"/>
      <c r="AF79" s="3">
        <f>SUM(AD79:AE79)</f>
        <v>2</v>
      </c>
      <c r="AG79" s="3"/>
      <c r="AH79" s="3">
        <f>SUM(AF79:AG79)</f>
        <v>2</v>
      </c>
      <c r="AI79" s="3"/>
      <c r="AJ79" s="3">
        <f>SUM(AH79:AI79)</f>
        <v>2</v>
      </c>
    </row>
    <row r="80" spans="1:36" x14ac:dyDescent="0.15">
      <c r="A80" s="72" t="s">
        <v>110</v>
      </c>
      <c r="B80" s="3" t="s">
        <v>111</v>
      </c>
      <c r="C80" s="73" t="s">
        <v>118</v>
      </c>
      <c r="D80" s="80" t="s">
        <v>490</v>
      </c>
      <c r="E80" s="73" t="s">
        <v>478</v>
      </c>
      <c r="F80" s="3" t="s">
        <v>479</v>
      </c>
      <c r="G80" s="73" t="s">
        <v>491</v>
      </c>
      <c r="H80" s="3" t="s">
        <v>492</v>
      </c>
      <c r="I80" s="72" t="s">
        <v>118</v>
      </c>
      <c r="J80" s="3" t="s">
        <v>119</v>
      </c>
      <c r="K80" s="1" t="str">
        <f>A80&amp;I80</f>
        <v>010101</v>
      </c>
      <c r="L80" s="3">
        <v>1</v>
      </c>
      <c r="M80" s="3"/>
      <c r="N80" s="3">
        <f>SUM(L80:M80)</f>
        <v>1</v>
      </c>
      <c r="O80" s="3"/>
      <c r="P80" s="3">
        <f>SUM(N80:O80)</f>
        <v>1</v>
      </c>
      <c r="Q80" s="3"/>
      <c r="R80" s="3">
        <f>SUM(P80:Q80)</f>
        <v>1</v>
      </c>
      <c r="S80" s="3"/>
      <c r="T80" s="3">
        <f>SUM(R80:S80)</f>
        <v>1</v>
      </c>
      <c r="U80" s="3"/>
      <c r="V80" s="3">
        <f>SUM(T80:U80)</f>
        <v>1</v>
      </c>
      <c r="W80" s="3"/>
      <c r="X80" s="3">
        <f>SUM(V80:W80)</f>
        <v>1</v>
      </c>
      <c r="Y80" s="3"/>
      <c r="Z80" s="3">
        <f>SUM(X80:Y80)</f>
        <v>1</v>
      </c>
      <c r="AA80" s="3"/>
      <c r="AB80" s="3">
        <f>SUM(Z80:AA80)</f>
        <v>1</v>
      </c>
      <c r="AC80" s="3"/>
      <c r="AD80" s="3">
        <f>SUM(AB80:AC80)</f>
        <v>1</v>
      </c>
      <c r="AE80" s="3"/>
      <c r="AF80" s="3">
        <f>SUM(AD80:AE80)</f>
        <v>1</v>
      </c>
      <c r="AG80" s="3"/>
      <c r="AH80" s="3">
        <f>SUM(AF80:AG80)</f>
        <v>1</v>
      </c>
      <c r="AI80" s="3"/>
      <c r="AJ80" s="3">
        <f>SUM(AH80:AI80)</f>
        <v>1</v>
      </c>
    </row>
    <row r="81" spans="1:36" x14ac:dyDescent="0.15">
      <c r="A81" s="72" t="s">
        <v>110</v>
      </c>
      <c r="B81" s="3" t="s">
        <v>111</v>
      </c>
      <c r="C81" s="73" t="s">
        <v>752</v>
      </c>
      <c r="D81" s="80" t="s">
        <v>945</v>
      </c>
      <c r="E81" s="73" t="s">
        <v>478</v>
      </c>
      <c r="F81" s="3" t="s">
        <v>479</v>
      </c>
      <c r="G81" s="73" t="s">
        <v>946</v>
      </c>
      <c r="H81" s="3" t="s">
        <v>947</v>
      </c>
      <c r="I81" s="72" t="s">
        <v>709</v>
      </c>
      <c r="J81" s="3" t="s">
        <v>906</v>
      </c>
      <c r="K81" s="1" t="str">
        <f>A81&amp;I81</f>
        <v>010202</v>
      </c>
      <c r="L81" s="3">
        <v>12</v>
      </c>
      <c r="M81" s="3"/>
      <c r="N81" s="3">
        <f>SUM(L81:M81)</f>
        <v>12</v>
      </c>
      <c r="O81" s="3"/>
      <c r="P81" s="3">
        <f>SUM(N81:O81)</f>
        <v>12</v>
      </c>
      <c r="Q81" s="3"/>
      <c r="R81" s="3">
        <f>SUM(P81:Q81)</f>
        <v>12</v>
      </c>
      <c r="S81" s="3"/>
      <c r="T81" s="3">
        <f>SUM(R81:S81)</f>
        <v>12</v>
      </c>
      <c r="U81" s="3"/>
      <c r="V81" s="3">
        <f>SUM(T81:U81)</f>
        <v>12</v>
      </c>
      <c r="W81" s="3"/>
      <c r="X81" s="3">
        <f>SUM(V81:W81)</f>
        <v>12</v>
      </c>
      <c r="Y81" s="3">
        <v>-1</v>
      </c>
      <c r="Z81" s="3">
        <f>SUM(X81:Y81)</f>
        <v>11</v>
      </c>
      <c r="AA81" s="3"/>
      <c r="AB81" s="3">
        <f>SUM(Z81:AA81)</f>
        <v>11</v>
      </c>
      <c r="AC81" s="3"/>
      <c r="AD81" s="3">
        <f>SUM(AB81:AC81)</f>
        <v>11</v>
      </c>
      <c r="AE81" s="3"/>
      <c r="AF81" s="3">
        <f>SUM(AD81:AE81)</f>
        <v>11</v>
      </c>
      <c r="AG81" s="3"/>
      <c r="AH81" s="3">
        <f>SUM(AF81:AG81)</f>
        <v>11</v>
      </c>
      <c r="AI81" s="3">
        <v>1</v>
      </c>
      <c r="AJ81" s="3">
        <f>SUM(AH81:AI81)</f>
        <v>12</v>
      </c>
    </row>
    <row r="82" spans="1:36" x14ac:dyDescent="0.15">
      <c r="A82" s="72" t="s">
        <v>110</v>
      </c>
      <c r="B82" s="3" t="s">
        <v>111</v>
      </c>
      <c r="C82" s="73" t="s">
        <v>525</v>
      </c>
      <c r="D82" s="80" t="s">
        <v>526</v>
      </c>
      <c r="E82" s="73" t="s">
        <v>478</v>
      </c>
      <c r="F82" s="3" t="s">
        <v>479</v>
      </c>
      <c r="G82" s="73" t="s">
        <v>527</v>
      </c>
      <c r="H82" s="3" t="s">
        <v>528</v>
      </c>
      <c r="I82" s="72" t="s">
        <v>118</v>
      </c>
      <c r="J82" s="3" t="s">
        <v>119</v>
      </c>
      <c r="K82" s="1" t="str">
        <f>A82&amp;I82</f>
        <v>010101</v>
      </c>
      <c r="L82" s="3">
        <v>2</v>
      </c>
      <c r="M82" s="3"/>
      <c r="N82" s="3">
        <f>SUM(L82:M82)</f>
        <v>2</v>
      </c>
      <c r="O82" s="3"/>
      <c r="P82" s="3">
        <f>SUM(N82:O82)</f>
        <v>2</v>
      </c>
      <c r="Q82" s="3"/>
      <c r="R82" s="3">
        <f>SUM(P82:Q82)</f>
        <v>2</v>
      </c>
      <c r="S82" s="3"/>
      <c r="T82" s="3">
        <f>SUM(R82:S82)</f>
        <v>2</v>
      </c>
      <c r="U82" s="3"/>
      <c r="V82" s="3">
        <f>SUM(T82:U82)</f>
        <v>2</v>
      </c>
      <c r="W82" s="3"/>
      <c r="X82" s="3">
        <f>SUM(V82:W82)</f>
        <v>2</v>
      </c>
      <c r="Y82" s="3"/>
      <c r="Z82" s="3">
        <f>SUM(X82:Y82)</f>
        <v>2</v>
      </c>
      <c r="AA82" s="3"/>
      <c r="AB82" s="3">
        <f>SUM(Z82:AA82)</f>
        <v>2</v>
      </c>
      <c r="AC82" s="3"/>
      <c r="AD82" s="3">
        <f>SUM(AB82:AC82)</f>
        <v>2</v>
      </c>
      <c r="AE82" s="3"/>
      <c r="AF82" s="3">
        <f>SUM(AD82:AE82)</f>
        <v>2</v>
      </c>
      <c r="AG82" s="3"/>
      <c r="AH82" s="3">
        <f>SUM(AF82:AG82)</f>
        <v>2</v>
      </c>
      <c r="AI82" s="3"/>
      <c r="AJ82" s="3">
        <f>SUM(AH82:AI82)</f>
        <v>2</v>
      </c>
    </row>
    <row r="83" spans="1:36" x14ac:dyDescent="0.15">
      <c r="A83" s="72" t="s">
        <v>110</v>
      </c>
      <c r="B83" s="3" t="s">
        <v>111</v>
      </c>
      <c r="C83" s="73" t="s">
        <v>1136</v>
      </c>
      <c r="D83" s="80" t="s">
        <v>1137</v>
      </c>
      <c r="E83" s="73" t="s">
        <v>1138</v>
      </c>
      <c r="F83" s="3" t="s">
        <v>1139</v>
      </c>
      <c r="G83" s="73" t="s">
        <v>1140</v>
      </c>
      <c r="H83" s="3" t="s">
        <v>1141</v>
      </c>
      <c r="I83" s="72" t="s">
        <v>1050</v>
      </c>
      <c r="J83" s="3" t="s">
        <v>1051</v>
      </c>
      <c r="K83" s="1" t="str">
        <f>A83&amp;I83</f>
        <v>010302</v>
      </c>
      <c r="L83" s="3">
        <v>1</v>
      </c>
      <c r="M83" s="3"/>
      <c r="N83" s="3">
        <f>SUM(L83:M83)</f>
        <v>1</v>
      </c>
      <c r="O83" s="3"/>
      <c r="P83" s="3">
        <f>SUM(N83:O83)</f>
        <v>1</v>
      </c>
      <c r="Q83" s="3">
        <v>1</v>
      </c>
      <c r="R83" s="3">
        <f>SUM(P83:Q83)</f>
        <v>2</v>
      </c>
      <c r="S83" s="3"/>
      <c r="T83" s="3">
        <f>SUM(R83:S83)</f>
        <v>2</v>
      </c>
      <c r="U83" s="3"/>
      <c r="V83" s="3">
        <f>SUM(T83:U83)</f>
        <v>2</v>
      </c>
      <c r="W83" s="3"/>
      <c r="X83" s="3">
        <f>SUM(V83:W83)</f>
        <v>2</v>
      </c>
      <c r="Y83" s="3"/>
      <c r="Z83" s="3">
        <f>SUM(X83:Y83)</f>
        <v>2</v>
      </c>
      <c r="AA83" s="3"/>
      <c r="AB83" s="3">
        <f>SUM(Z83:AA83)</f>
        <v>2</v>
      </c>
      <c r="AC83" s="3"/>
      <c r="AD83" s="3">
        <f>SUM(AB83:AC83)</f>
        <v>2</v>
      </c>
      <c r="AE83" s="3"/>
      <c r="AF83" s="3">
        <f>SUM(AD83:AE83)</f>
        <v>2</v>
      </c>
      <c r="AG83" s="3"/>
      <c r="AH83" s="3">
        <f>SUM(AF83:AG83)</f>
        <v>2</v>
      </c>
      <c r="AI83" s="3"/>
      <c r="AJ83" s="3">
        <f>SUM(AH83:AI83)</f>
        <v>2</v>
      </c>
    </row>
    <row r="84" spans="1:36" x14ac:dyDescent="0.15">
      <c r="A84" s="72" t="s">
        <v>110</v>
      </c>
      <c r="B84" s="3" t="s">
        <v>111</v>
      </c>
      <c r="C84" s="73" t="s">
        <v>892</v>
      </c>
      <c r="D84" s="80" t="s">
        <v>893</v>
      </c>
      <c r="E84" s="73" t="s">
        <v>880</v>
      </c>
      <c r="F84" s="3" t="s">
        <v>881</v>
      </c>
      <c r="G84" s="73" t="s">
        <v>894</v>
      </c>
      <c r="H84" s="3" t="s">
        <v>895</v>
      </c>
      <c r="I84" s="72" t="s">
        <v>752</v>
      </c>
      <c r="J84" s="3" t="s">
        <v>753</v>
      </c>
      <c r="K84" s="1" t="str">
        <f>A84&amp;I84</f>
        <v>010102</v>
      </c>
      <c r="L84" s="3">
        <v>11</v>
      </c>
      <c r="M84" s="3"/>
      <c r="N84" s="3">
        <f>SUM(L84:M84)</f>
        <v>11</v>
      </c>
      <c r="O84" s="3"/>
      <c r="P84" s="3">
        <f>SUM(N84:O84)</f>
        <v>11</v>
      </c>
      <c r="Q84" s="3"/>
      <c r="R84" s="3">
        <f>SUM(P84:Q84)</f>
        <v>11</v>
      </c>
      <c r="S84" s="3"/>
      <c r="T84" s="3">
        <f>SUM(R84:S84)</f>
        <v>11</v>
      </c>
      <c r="U84" s="3"/>
      <c r="V84" s="3">
        <f>SUM(T84:U84)</f>
        <v>11</v>
      </c>
      <c r="W84" s="3"/>
      <c r="X84" s="3">
        <f>SUM(V84:W84)</f>
        <v>11</v>
      </c>
      <c r="Y84" s="3"/>
      <c r="Z84" s="3">
        <f>SUM(X84:Y84)</f>
        <v>11</v>
      </c>
      <c r="AA84" s="3"/>
      <c r="AB84" s="3">
        <f>SUM(Z84:AA84)</f>
        <v>11</v>
      </c>
      <c r="AC84" s="3"/>
      <c r="AD84" s="3">
        <f>SUM(AB84:AC84)</f>
        <v>11</v>
      </c>
      <c r="AE84" s="3"/>
      <c r="AF84" s="3">
        <f>SUM(AD84:AE84)</f>
        <v>11</v>
      </c>
      <c r="AG84" s="3"/>
      <c r="AH84" s="3">
        <f>SUM(AF84:AG84)</f>
        <v>11</v>
      </c>
      <c r="AI84" s="3"/>
      <c r="AJ84" s="3">
        <f>SUM(AH84:AI84)</f>
        <v>11</v>
      </c>
    </row>
    <row r="85" spans="1:36" x14ac:dyDescent="0.15">
      <c r="A85" s="72" t="s">
        <v>110</v>
      </c>
      <c r="B85" s="3" t="s">
        <v>111</v>
      </c>
      <c r="C85" s="73" t="s">
        <v>486</v>
      </c>
      <c r="D85" s="80" t="s">
        <v>487</v>
      </c>
      <c r="E85" s="73" t="s">
        <v>478</v>
      </c>
      <c r="F85" s="3" t="s">
        <v>479</v>
      </c>
      <c r="G85" s="73" t="s">
        <v>488</v>
      </c>
      <c r="H85" s="3" t="s">
        <v>489</v>
      </c>
      <c r="I85" s="72" t="s">
        <v>118</v>
      </c>
      <c r="J85" s="3" t="s">
        <v>119</v>
      </c>
      <c r="K85" s="1" t="str">
        <f>A85&amp;I85</f>
        <v>010101</v>
      </c>
      <c r="L85" s="3">
        <v>2</v>
      </c>
      <c r="M85" s="3"/>
      <c r="N85" s="3">
        <f>SUM(L85:M85)</f>
        <v>2</v>
      </c>
      <c r="O85" s="3"/>
      <c r="P85" s="3">
        <f>SUM(N85:O85)</f>
        <v>2</v>
      </c>
      <c r="Q85" s="3"/>
      <c r="R85" s="3">
        <f>SUM(P85:Q85)</f>
        <v>2</v>
      </c>
      <c r="S85" s="3"/>
      <c r="T85" s="3">
        <f>SUM(R85:S85)</f>
        <v>2</v>
      </c>
      <c r="U85" s="3"/>
      <c r="V85" s="3">
        <f>SUM(T85:U85)</f>
        <v>2</v>
      </c>
      <c r="W85" s="3"/>
      <c r="X85" s="3">
        <f>SUM(V85:W85)</f>
        <v>2</v>
      </c>
      <c r="Y85" s="3"/>
      <c r="Z85" s="3">
        <f>SUM(X85:Y85)</f>
        <v>2</v>
      </c>
      <c r="AA85" s="3"/>
      <c r="AB85" s="3">
        <f>SUM(Z85:AA85)</f>
        <v>2</v>
      </c>
      <c r="AC85" s="3"/>
      <c r="AD85" s="3">
        <f>SUM(AB85:AC85)</f>
        <v>2</v>
      </c>
      <c r="AE85" s="3"/>
      <c r="AF85" s="3">
        <f>SUM(AD85:AE85)</f>
        <v>2</v>
      </c>
      <c r="AG85" s="3"/>
      <c r="AH85" s="3">
        <f>SUM(AF85:AG85)</f>
        <v>2</v>
      </c>
      <c r="AI85" s="3"/>
      <c r="AJ85" s="3">
        <f>SUM(AH85:AI85)</f>
        <v>2</v>
      </c>
    </row>
    <row r="86" spans="1:36" x14ac:dyDescent="0.15">
      <c r="A86" s="72" t="s">
        <v>110</v>
      </c>
      <c r="B86" s="3" t="s">
        <v>111</v>
      </c>
      <c r="C86" s="73" t="s">
        <v>921</v>
      </c>
      <c r="D86" s="80" t="s">
        <v>922</v>
      </c>
      <c r="E86" s="73" t="s">
        <v>478</v>
      </c>
      <c r="F86" s="3" t="s">
        <v>479</v>
      </c>
      <c r="G86" s="73" t="s">
        <v>923</v>
      </c>
      <c r="H86" s="3" t="s">
        <v>924</v>
      </c>
      <c r="I86" s="72" t="s">
        <v>709</v>
      </c>
      <c r="J86" s="3" t="s">
        <v>906</v>
      </c>
      <c r="K86" s="1" t="str">
        <f>A86&amp;I86</f>
        <v>010202</v>
      </c>
      <c r="L86" s="3">
        <v>11</v>
      </c>
      <c r="M86" s="3"/>
      <c r="N86" s="3">
        <f>SUM(L86:M86)</f>
        <v>11</v>
      </c>
      <c r="O86" s="3"/>
      <c r="P86" s="3">
        <f>SUM(N86:O86)</f>
        <v>11</v>
      </c>
      <c r="Q86" s="3"/>
      <c r="R86" s="3">
        <f>SUM(P86:Q86)</f>
        <v>11</v>
      </c>
      <c r="S86" s="3"/>
      <c r="T86" s="3">
        <f>SUM(R86:S86)</f>
        <v>11</v>
      </c>
      <c r="U86" s="3"/>
      <c r="V86" s="3">
        <f>SUM(T86:U86)</f>
        <v>11</v>
      </c>
      <c r="W86" s="3"/>
      <c r="X86" s="3">
        <f>SUM(V86:W86)</f>
        <v>11</v>
      </c>
      <c r="Y86" s="3"/>
      <c r="Z86" s="3">
        <f>SUM(X86:Y86)</f>
        <v>11</v>
      </c>
      <c r="AA86" s="3">
        <v>1</v>
      </c>
      <c r="AB86" s="3">
        <f>SUM(Z86:AA86)</f>
        <v>12</v>
      </c>
      <c r="AC86" s="3"/>
      <c r="AD86" s="3">
        <f>SUM(AB86:AC86)</f>
        <v>12</v>
      </c>
      <c r="AE86" s="3"/>
      <c r="AF86" s="3">
        <f>SUM(AD86:AE86)</f>
        <v>12</v>
      </c>
      <c r="AG86" s="3">
        <v>1</v>
      </c>
      <c r="AH86" s="3">
        <f>SUM(AF86:AG86)</f>
        <v>13</v>
      </c>
      <c r="AI86" s="3"/>
      <c r="AJ86" s="3">
        <f>SUM(AH86:AI86)</f>
        <v>13</v>
      </c>
    </row>
    <row r="87" spans="1:36" x14ac:dyDescent="0.15">
      <c r="A87" s="72" t="s">
        <v>110</v>
      </c>
      <c r="B87" s="3" t="s">
        <v>111</v>
      </c>
      <c r="C87" s="73" t="s">
        <v>1142</v>
      </c>
      <c r="D87" s="80" t="s">
        <v>1143</v>
      </c>
      <c r="E87" s="73" t="s">
        <v>1138</v>
      </c>
      <c r="F87" s="3" t="s">
        <v>1139</v>
      </c>
      <c r="G87" s="73" t="s">
        <v>1144</v>
      </c>
      <c r="H87" s="3" t="s">
        <v>1145</v>
      </c>
      <c r="I87" s="72" t="s">
        <v>1050</v>
      </c>
      <c r="J87" s="3" t="s">
        <v>1051</v>
      </c>
      <c r="K87" s="1" t="str">
        <f>A87&amp;I87</f>
        <v>010302</v>
      </c>
      <c r="L87" s="3">
        <v>7</v>
      </c>
      <c r="M87" s="3"/>
      <c r="N87" s="3">
        <f>SUM(L87:M87)</f>
        <v>7</v>
      </c>
      <c r="O87" s="3"/>
      <c r="P87" s="3">
        <f>SUM(N87:O87)</f>
        <v>7</v>
      </c>
      <c r="Q87" s="3">
        <v>1</v>
      </c>
      <c r="R87" s="3">
        <f>SUM(P87:Q87)</f>
        <v>8</v>
      </c>
      <c r="S87" s="3"/>
      <c r="T87" s="3">
        <f>SUM(R87:S87)</f>
        <v>8</v>
      </c>
      <c r="U87" s="3"/>
      <c r="V87" s="3">
        <f>SUM(T87:U87)</f>
        <v>8</v>
      </c>
      <c r="W87" s="3">
        <v>1</v>
      </c>
      <c r="X87" s="3">
        <f>SUM(V87:W87)</f>
        <v>9</v>
      </c>
      <c r="Y87" s="3"/>
      <c r="Z87" s="3">
        <f>SUM(X87:Y87)</f>
        <v>9</v>
      </c>
      <c r="AA87" s="3">
        <v>1</v>
      </c>
      <c r="AB87" s="3">
        <f>SUM(Z87:AA87)</f>
        <v>10</v>
      </c>
      <c r="AC87" s="3"/>
      <c r="AD87" s="3">
        <f>SUM(AB87:AC87)</f>
        <v>10</v>
      </c>
      <c r="AE87" s="3"/>
      <c r="AF87" s="3">
        <f>SUM(AD87:AE87)</f>
        <v>10</v>
      </c>
      <c r="AG87" s="3"/>
      <c r="AH87" s="3">
        <f>SUM(AF87:AG87)</f>
        <v>10</v>
      </c>
      <c r="AI87" s="3"/>
      <c r="AJ87" s="3">
        <f>SUM(AH87:AI87)</f>
        <v>10</v>
      </c>
    </row>
    <row r="88" spans="1:36" x14ac:dyDescent="0.15">
      <c r="A88" s="72" t="s">
        <v>110</v>
      </c>
      <c r="B88" s="3" t="s">
        <v>111</v>
      </c>
      <c r="C88" s="73" t="s">
        <v>986</v>
      </c>
      <c r="D88" s="80" t="s">
        <v>987</v>
      </c>
      <c r="E88" s="73" t="s">
        <v>982</v>
      </c>
      <c r="F88" s="3" t="s">
        <v>983</v>
      </c>
      <c r="G88" s="73" t="s">
        <v>988</v>
      </c>
      <c r="H88" s="3" t="s">
        <v>989</v>
      </c>
      <c r="I88" s="72" t="s">
        <v>709</v>
      </c>
      <c r="J88" s="3" t="s">
        <v>906</v>
      </c>
      <c r="K88" s="1" t="str">
        <f>A88&amp;I88</f>
        <v>010202</v>
      </c>
      <c r="L88" s="3">
        <v>4</v>
      </c>
      <c r="M88" s="3"/>
      <c r="N88" s="3">
        <f>SUM(L88:M88)</f>
        <v>4</v>
      </c>
      <c r="O88" s="3">
        <v>1</v>
      </c>
      <c r="P88" s="3">
        <f>SUM(N88:O88)</f>
        <v>5</v>
      </c>
      <c r="Q88" s="3"/>
      <c r="R88" s="3">
        <f>SUM(P88:Q88)</f>
        <v>5</v>
      </c>
      <c r="S88" s="3"/>
      <c r="T88" s="3">
        <f>SUM(R88:S88)</f>
        <v>5</v>
      </c>
      <c r="U88" s="3"/>
      <c r="V88" s="3">
        <f>SUM(T88:U88)</f>
        <v>5</v>
      </c>
      <c r="W88" s="3"/>
      <c r="X88" s="3">
        <f>SUM(V88:W88)</f>
        <v>5</v>
      </c>
      <c r="Y88" s="3"/>
      <c r="Z88" s="3">
        <f>SUM(X88:Y88)</f>
        <v>5</v>
      </c>
      <c r="AA88" s="3"/>
      <c r="AB88" s="3">
        <f>SUM(Z88:AA88)</f>
        <v>5</v>
      </c>
      <c r="AC88" s="3"/>
      <c r="AD88" s="3">
        <f>SUM(AB88:AC88)</f>
        <v>5</v>
      </c>
      <c r="AE88" s="3"/>
      <c r="AF88" s="3">
        <f>SUM(AD88:AE88)</f>
        <v>5</v>
      </c>
      <c r="AG88" s="3"/>
      <c r="AH88" s="3">
        <f>SUM(AF88:AG88)</f>
        <v>5</v>
      </c>
      <c r="AI88" s="3"/>
      <c r="AJ88" s="3">
        <f>SUM(AH88:AI88)</f>
        <v>5</v>
      </c>
    </row>
    <row r="89" spans="1:36" x14ac:dyDescent="0.15">
      <c r="A89" s="72" t="s">
        <v>110</v>
      </c>
      <c r="B89" s="3" t="s">
        <v>111</v>
      </c>
      <c r="C89" s="73" t="s">
        <v>990</v>
      </c>
      <c r="D89" s="80" t="s">
        <v>991</v>
      </c>
      <c r="E89" s="73" t="s">
        <v>982</v>
      </c>
      <c r="F89" s="3" t="s">
        <v>983</v>
      </c>
      <c r="G89" s="73" t="s">
        <v>992</v>
      </c>
      <c r="H89" s="3" t="s">
        <v>993</v>
      </c>
      <c r="I89" s="72" t="s">
        <v>709</v>
      </c>
      <c r="J89" s="3" t="s">
        <v>906</v>
      </c>
      <c r="K89" s="1" t="str">
        <f>A89&amp;I89</f>
        <v>010202</v>
      </c>
      <c r="L89" s="3">
        <v>2</v>
      </c>
      <c r="M89" s="3"/>
      <c r="N89" s="3">
        <f>SUM(L89:M89)</f>
        <v>2</v>
      </c>
      <c r="O89" s="3"/>
      <c r="P89" s="3">
        <f>SUM(N89:O89)</f>
        <v>2</v>
      </c>
      <c r="Q89" s="3"/>
      <c r="R89" s="3">
        <f>SUM(P89:Q89)</f>
        <v>2</v>
      </c>
      <c r="S89" s="3"/>
      <c r="T89" s="3">
        <f>SUM(R89:S89)</f>
        <v>2</v>
      </c>
      <c r="U89" s="3"/>
      <c r="V89" s="3">
        <f>SUM(T89:U89)</f>
        <v>2</v>
      </c>
      <c r="W89" s="3"/>
      <c r="X89" s="3">
        <f>SUM(V89:W89)</f>
        <v>2</v>
      </c>
      <c r="Y89" s="3"/>
      <c r="Z89" s="3">
        <f>SUM(X89:Y89)</f>
        <v>2</v>
      </c>
      <c r="AA89" s="3"/>
      <c r="AB89" s="3">
        <f>SUM(Z89:AA89)</f>
        <v>2</v>
      </c>
      <c r="AC89" s="3"/>
      <c r="AD89" s="3">
        <f>SUM(AB89:AC89)</f>
        <v>2</v>
      </c>
      <c r="AE89" s="3"/>
      <c r="AF89" s="3">
        <f>SUM(AD89:AE89)</f>
        <v>2</v>
      </c>
      <c r="AG89" s="3"/>
      <c r="AH89" s="3">
        <f>SUM(AF89:AG89)</f>
        <v>2</v>
      </c>
      <c r="AI89" s="3"/>
      <c r="AJ89" s="3">
        <f>SUM(AH89:AI89)</f>
        <v>2</v>
      </c>
    </row>
    <row r="90" spans="1:36" x14ac:dyDescent="0.15">
      <c r="A90" s="72" t="s">
        <v>110</v>
      </c>
      <c r="B90" s="3" t="s">
        <v>111</v>
      </c>
      <c r="C90" s="73" t="s">
        <v>994</v>
      </c>
      <c r="D90" s="80" t="s">
        <v>995</v>
      </c>
      <c r="E90" s="73" t="s">
        <v>982</v>
      </c>
      <c r="F90" s="3" t="s">
        <v>983</v>
      </c>
      <c r="G90" s="73" t="s">
        <v>996</v>
      </c>
      <c r="H90" s="3" t="s">
        <v>997</v>
      </c>
      <c r="I90" s="72" t="s">
        <v>709</v>
      </c>
      <c r="J90" s="3" t="s">
        <v>906</v>
      </c>
      <c r="K90" s="1" t="str">
        <f>A90&amp;I90</f>
        <v>010202</v>
      </c>
      <c r="L90" s="3">
        <v>3</v>
      </c>
      <c r="M90" s="3">
        <v>1</v>
      </c>
      <c r="N90" s="3">
        <f>SUM(L90:M90)</f>
        <v>4</v>
      </c>
      <c r="O90" s="3"/>
      <c r="P90" s="3">
        <f>SUM(N90:O90)</f>
        <v>4</v>
      </c>
      <c r="Q90" s="3"/>
      <c r="R90" s="3">
        <f>SUM(P90:Q90)</f>
        <v>4</v>
      </c>
      <c r="S90" s="3">
        <v>1</v>
      </c>
      <c r="T90" s="3">
        <f>SUM(R90:S90)</f>
        <v>5</v>
      </c>
      <c r="U90" s="3"/>
      <c r="V90" s="3">
        <f>SUM(T90:U90)</f>
        <v>5</v>
      </c>
      <c r="W90" s="3"/>
      <c r="X90" s="3">
        <f>SUM(V90:W90)</f>
        <v>5</v>
      </c>
      <c r="Y90" s="3"/>
      <c r="Z90" s="3">
        <f>SUM(X90:Y90)</f>
        <v>5</v>
      </c>
      <c r="AA90" s="3"/>
      <c r="AB90" s="3">
        <f>SUM(Z90:AA90)</f>
        <v>5</v>
      </c>
      <c r="AC90" s="3"/>
      <c r="AD90" s="3">
        <f>SUM(AB90:AC90)</f>
        <v>5</v>
      </c>
      <c r="AE90" s="3"/>
      <c r="AF90" s="3">
        <f>SUM(AD90:AE90)</f>
        <v>5</v>
      </c>
      <c r="AG90" s="3"/>
      <c r="AH90" s="3">
        <f>SUM(AF90:AG90)</f>
        <v>5</v>
      </c>
      <c r="AI90" s="3"/>
      <c r="AJ90" s="3">
        <f>SUM(AH90:AI90)</f>
        <v>5</v>
      </c>
    </row>
    <row r="91" spans="1:36" x14ac:dyDescent="0.15">
      <c r="A91" s="72" t="s">
        <v>110</v>
      </c>
      <c r="B91" s="3" t="s">
        <v>111</v>
      </c>
      <c r="C91" s="73" t="s">
        <v>998</v>
      </c>
      <c r="D91" s="80" t="s">
        <v>999</v>
      </c>
      <c r="E91" s="73" t="s">
        <v>982</v>
      </c>
      <c r="F91" s="3" t="s">
        <v>983</v>
      </c>
      <c r="G91" s="73" t="s">
        <v>1000</v>
      </c>
      <c r="H91" s="3" t="s">
        <v>1001</v>
      </c>
      <c r="I91" s="72" t="s">
        <v>709</v>
      </c>
      <c r="J91" s="3" t="s">
        <v>906</v>
      </c>
      <c r="K91" s="1" t="str">
        <f>A91&amp;I91</f>
        <v>010202</v>
      </c>
      <c r="L91" s="3">
        <v>2</v>
      </c>
      <c r="M91" s="3"/>
      <c r="N91" s="3">
        <f>SUM(L91:M91)</f>
        <v>2</v>
      </c>
      <c r="O91" s="3"/>
      <c r="P91" s="3">
        <f>SUM(N91:O91)</f>
        <v>2</v>
      </c>
      <c r="Q91" s="3"/>
      <c r="R91" s="3">
        <f>SUM(P91:Q91)</f>
        <v>2</v>
      </c>
      <c r="S91" s="3"/>
      <c r="T91" s="3">
        <f>SUM(R91:S91)</f>
        <v>2</v>
      </c>
      <c r="U91" s="3"/>
      <c r="V91" s="3">
        <f>SUM(T91:U91)</f>
        <v>2</v>
      </c>
      <c r="W91" s="3"/>
      <c r="X91" s="3">
        <f>SUM(V91:W91)</f>
        <v>2</v>
      </c>
      <c r="Y91" s="3">
        <v>1</v>
      </c>
      <c r="Z91" s="3">
        <f>SUM(X91:Y91)</f>
        <v>3</v>
      </c>
      <c r="AA91" s="3"/>
      <c r="AB91" s="3">
        <f>SUM(Z91:AA91)</f>
        <v>3</v>
      </c>
      <c r="AC91" s="3"/>
      <c r="AD91" s="3">
        <f>SUM(AB91:AC91)</f>
        <v>3</v>
      </c>
      <c r="AE91" s="3">
        <v>2</v>
      </c>
      <c r="AF91" s="3">
        <f>SUM(AD91:AE91)</f>
        <v>5</v>
      </c>
      <c r="AG91" s="3"/>
      <c r="AH91" s="3">
        <f>SUM(AF91:AG91)</f>
        <v>5</v>
      </c>
      <c r="AI91" s="3"/>
      <c r="AJ91" s="3">
        <f>SUM(AH91:AI91)</f>
        <v>5</v>
      </c>
    </row>
    <row r="92" spans="1:36" x14ac:dyDescent="0.15">
      <c r="A92" s="72" t="s">
        <v>110</v>
      </c>
      <c r="B92" s="3" t="s">
        <v>111</v>
      </c>
      <c r="C92" s="73" t="s">
        <v>1008</v>
      </c>
      <c r="D92" s="80" t="s">
        <v>1009</v>
      </c>
      <c r="E92" s="73" t="s">
        <v>1004</v>
      </c>
      <c r="F92" s="3" t="s">
        <v>1005</v>
      </c>
      <c r="G92" s="73" t="s">
        <v>1010</v>
      </c>
      <c r="H92" s="3" t="s">
        <v>1011</v>
      </c>
      <c r="I92" s="72" t="s">
        <v>709</v>
      </c>
      <c r="J92" s="3" t="s">
        <v>906</v>
      </c>
      <c r="K92" s="1" t="str">
        <f>A92&amp;I92</f>
        <v>010202</v>
      </c>
      <c r="L92" s="3">
        <v>2</v>
      </c>
      <c r="M92" s="3"/>
      <c r="N92" s="3">
        <f>SUM(L92:M92)</f>
        <v>2</v>
      </c>
      <c r="O92" s="3"/>
      <c r="P92" s="3">
        <f>SUM(N92:O92)</f>
        <v>2</v>
      </c>
      <c r="Q92" s="3"/>
      <c r="R92" s="3">
        <f>SUM(P92:Q92)</f>
        <v>2</v>
      </c>
      <c r="S92" s="3"/>
      <c r="T92" s="3">
        <f>SUM(R92:S92)</f>
        <v>2</v>
      </c>
      <c r="U92" s="3"/>
      <c r="V92" s="3">
        <f>SUM(T92:U92)</f>
        <v>2</v>
      </c>
      <c r="W92" s="3"/>
      <c r="X92" s="3">
        <f>SUM(V92:W92)</f>
        <v>2</v>
      </c>
      <c r="Y92" s="3"/>
      <c r="Z92" s="3">
        <f>SUM(X92:Y92)</f>
        <v>2</v>
      </c>
      <c r="AA92" s="3"/>
      <c r="AB92" s="3">
        <f>SUM(Z92:AA92)</f>
        <v>2</v>
      </c>
      <c r="AC92" s="3"/>
      <c r="AD92" s="3">
        <f>SUM(AB92:AC92)</f>
        <v>2</v>
      </c>
      <c r="AE92" s="3"/>
      <c r="AF92" s="3">
        <f>SUM(AD92:AE92)</f>
        <v>2</v>
      </c>
      <c r="AG92" s="3"/>
      <c r="AH92" s="3">
        <f>SUM(AF92:AG92)</f>
        <v>2</v>
      </c>
      <c r="AI92" s="3"/>
      <c r="AJ92" s="3">
        <f>SUM(AH92:AI92)</f>
        <v>2</v>
      </c>
    </row>
    <row r="93" spans="1:36" x14ac:dyDescent="0.15">
      <c r="A93" s="72" t="s">
        <v>110</v>
      </c>
      <c r="B93" s="3" t="s">
        <v>111</v>
      </c>
      <c r="C93" s="73" t="s">
        <v>689</v>
      </c>
      <c r="D93" s="80" t="s">
        <v>690</v>
      </c>
      <c r="E93" s="73" t="s">
        <v>681</v>
      </c>
      <c r="F93" s="3" t="s">
        <v>682</v>
      </c>
      <c r="G93" s="73" t="s">
        <v>691</v>
      </c>
      <c r="H93" s="3" t="s">
        <v>692</v>
      </c>
      <c r="I93" s="72" t="s">
        <v>118</v>
      </c>
      <c r="J93" s="3" t="s">
        <v>119</v>
      </c>
      <c r="K93" s="1" t="str">
        <f>A93&amp;I93</f>
        <v>010101</v>
      </c>
      <c r="L93" s="3">
        <v>4</v>
      </c>
      <c r="M93" s="3"/>
      <c r="N93" s="3">
        <f>SUM(L93:M93)</f>
        <v>4</v>
      </c>
      <c r="O93" s="3"/>
      <c r="P93" s="3">
        <f>SUM(N93:O93)</f>
        <v>4</v>
      </c>
      <c r="Q93" s="3"/>
      <c r="R93" s="3">
        <f>SUM(P93:Q93)</f>
        <v>4</v>
      </c>
      <c r="S93" s="3"/>
      <c r="T93" s="3">
        <f>SUM(R93:S93)</f>
        <v>4</v>
      </c>
      <c r="U93" s="3"/>
      <c r="V93" s="3">
        <f>SUM(T93:U93)</f>
        <v>4</v>
      </c>
      <c r="W93" s="3"/>
      <c r="X93" s="3">
        <f>SUM(V93:W93)</f>
        <v>4</v>
      </c>
      <c r="Y93" s="3"/>
      <c r="Z93" s="3">
        <f>SUM(X93:Y93)</f>
        <v>4</v>
      </c>
      <c r="AA93" s="3"/>
      <c r="AB93" s="3">
        <f>SUM(Z93:AA93)</f>
        <v>4</v>
      </c>
      <c r="AC93" s="3"/>
      <c r="AD93" s="3">
        <f>SUM(AB93:AC93)</f>
        <v>4</v>
      </c>
      <c r="AE93" s="3"/>
      <c r="AF93" s="3">
        <f>SUM(AD93:AE93)</f>
        <v>4</v>
      </c>
      <c r="AG93" s="3"/>
      <c r="AH93" s="3">
        <f>SUM(AF93:AG93)</f>
        <v>4</v>
      </c>
      <c r="AI93" s="3"/>
      <c r="AJ93" s="3">
        <f>SUM(AH93:AI93)</f>
        <v>4</v>
      </c>
    </row>
    <row r="94" spans="1:36" x14ac:dyDescent="0.15">
      <c r="A94" s="72" t="s">
        <v>110</v>
      </c>
      <c r="B94" s="3" t="s">
        <v>111</v>
      </c>
      <c r="C94" s="73" t="s">
        <v>685</v>
      </c>
      <c r="D94" s="80" t="s">
        <v>686</v>
      </c>
      <c r="E94" s="73" t="s">
        <v>681</v>
      </c>
      <c r="F94" s="3" t="s">
        <v>682</v>
      </c>
      <c r="G94" s="73" t="s">
        <v>687</v>
      </c>
      <c r="H94" s="3" t="s">
        <v>688</v>
      </c>
      <c r="I94" s="72" t="s">
        <v>118</v>
      </c>
      <c r="J94" s="3" t="s">
        <v>119</v>
      </c>
      <c r="K94" s="1" t="str">
        <f>A94&amp;I94</f>
        <v>010101</v>
      </c>
      <c r="L94" s="3">
        <v>1</v>
      </c>
      <c r="M94" s="3"/>
      <c r="N94" s="3">
        <f>SUM(L94:M94)</f>
        <v>1</v>
      </c>
      <c r="O94" s="3"/>
      <c r="P94" s="3">
        <f>SUM(N94:O94)</f>
        <v>1</v>
      </c>
      <c r="Q94" s="3"/>
      <c r="R94" s="3">
        <f>SUM(P94:Q94)</f>
        <v>1</v>
      </c>
      <c r="S94" s="3"/>
      <c r="T94" s="3">
        <f>SUM(R94:S94)</f>
        <v>1</v>
      </c>
      <c r="U94" s="3"/>
      <c r="V94" s="3">
        <f>SUM(T94:U94)</f>
        <v>1</v>
      </c>
      <c r="W94" s="3"/>
      <c r="X94" s="3">
        <f>SUM(V94:W94)</f>
        <v>1</v>
      </c>
      <c r="Y94" s="3"/>
      <c r="Z94" s="3">
        <f>SUM(X94:Y94)</f>
        <v>1</v>
      </c>
      <c r="AA94" s="3"/>
      <c r="AB94" s="3">
        <f>SUM(Z94:AA94)</f>
        <v>1</v>
      </c>
      <c r="AC94" s="3"/>
      <c r="AD94" s="3">
        <f>SUM(AB94:AC94)</f>
        <v>1</v>
      </c>
      <c r="AE94" s="3"/>
      <c r="AF94" s="3">
        <f>SUM(AD94:AE94)</f>
        <v>1</v>
      </c>
      <c r="AG94" s="3"/>
      <c r="AH94" s="3">
        <f>SUM(AF94:AG94)</f>
        <v>1</v>
      </c>
      <c r="AI94" s="3"/>
      <c r="AJ94" s="3">
        <f>SUM(AH94:AI94)</f>
        <v>1</v>
      </c>
    </row>
    <row r="95" spans="1:36" x14ac:dyDescent="0.15">
      <c r="A95" s="72" t="s">
        <v>110</v>
      </c>
      <c r="B95" s="3" t="s">
        <v>111</v>
      </c>
      <c r="C95" s="73" t="s">
        <v>679</v>
      </c>
      <c r="D95" s="80" t="s">
        <v>680</v>
      </c>
      <c r="E95" s="73" t="s">
        <v>681</v>
      </c>
      <c r="F95" s="3" t="s">
        <v>682</v>
      </c>
      <c r="G95" s="73" t="s">
        <v>683</v>
      </c>
      <c r="H95" s="3" t="s">
        <v>684</v>
      </c>
      <c r="I95" s="72" t="s">
        <v>118</v>
      </c>
      <c r="J95" s="3" t="s">
        <v>119</v>
      </c>
      <c r="K95" s="1" t="str">
        <f>A95&amp;I95</f>
        <v>010101</v>
      </c>
      <c r="L95" s="3">
        <v>1</v>
      </c>
      <c r="M95" s="3"/>
      <c r="N95" s="3">
        <f>SUM(L95:M95)</f>
        <v>1</v>
      </c>
      <c r="O95" s="3"/>
      <c r="P95" s="3">
        <f>SUM(N95:O95)</f>
        <v>1</v>
      </c>
      <c r="Q95" s="3"/>
      <c r="R95" s="3">
        <f>SUM(P95:Q95)</f>
        <v>1</v>
      </c>
      <c r="S95" s="3"/>
      <c r="T95" s="3">
        <f>SUM(R95:S95)</f>
        <v>1</v>
      </c>
      <c r="U95" s="3"/>
      <c r="V95" s="3">
        <f>SUM(T95:U95)</f>
        <v>1</v>
      </c>
      <c r="W95" s="3"/>
      <c r="X95" s="3">
        <f>SUM(V95:W95)</f>
        <v>1</v>
      </c>
      <c r="Y95" s="3"/>
      <c r="Z95" s="3">
        <f>SUM(X95:Y95)</f>
        <v>1</v>
      </c>
      <c r="AA95" s="3"/>
      <c r="AB95" s="3">
        <f>SUM(Z95:AA95)</f>
        <v>1</v>
      </c>
      <c r="AC95" s="3"/>
      <c r="AD95" s="3">
        <f>SUM(AB95:AC95)</f>
        <v>1</v>
      </c>
      <c r="AE95" s="3"/>
      <c r="AF95" s="3">
        <f>SUM(AD95:AE95)</f>
        <v>1</v>
      </c>
      <c r="AG95" s="3"/>
      <c r="AH95" s="3">
        <f>SUM(AF95:AG95)</f>
        <v>1</v>
      </c>
      <c r="AI95" s="3"/>
      <c r="AJ95" s="3">
        <f>SUM(AH95:AI95)</f>
        <v>1</v>
      </c>
    </row>
    <row r="96" spans="1:36" x14ac:dyDescent="0.15">
      <c r="A96" s="72" t="s">
        <v>110</v>
      </c>
      <c r="B96" s="3" t="s">
        <v>111</v>
      </c>
      <c r="C96" s="73" t="s">
        <v>493</v>
      </c>
      <c r="D96" s="80" t="s">
        <v>494</v>
      </c>
      <c r="E96" s="73" t="s">
        <v>478</v>
      </c>
      <c r="F96" s="3" t="s">
        <v>479</v>
      </c>
      <c r="G96" s="73" t="s">
        <v>495</v>
      </c>
      <c r="H96" s="3" t="s">
        <v>496</v>
      </c>
      <c r="I96" s="72" t="s">
        <v>118</v>
      </c>
      <c r="J96" s="3" t="s">
        <v>119</v>
      </c>
      <c r="K96" s="1" t="str">
        <f>A96&amp;I96</f>
        <v>010101</v>
      </c>
      <c r="L96" s="3">
        <v>5</v>
      </c>
      <c r="M96" s="3"/>
      <c r="N96" s="3">
        <f>SUM(L96:M96)</f>
        <v>5</v>
      </c>
      <c r="O96" s="3"/>
      <c r="P96" s="3">
        <f>SUM(N96:O96)</f>
        <v>5</v>
      </c>
      <c r="Q96" s="3"/>
      <c r="R96" s="3">
        <f>SUM(P96:Q96)</f>
        <v>5</v>
      </c>
      <c r="S96" s="3"/>
      <c r="T96" s="3">
        <f>SUM(R96:S96)</f>
        <v>5</v>
      </c>
      <c r="U96" s="3"/>
      <c r="V96" s="3">
        <f>SUM(T96:U96)</f>
        <v>5</v>
      </c>
      <c r="W96" s="3"/>
      <c r="X96" s="3">
        <f>SUM(V96:W96)</f>
        <v>5</v>
      </c>
      <c r="Y96" s="3"/>
      <c r="Z96" s="3">
        <f>SUM(X96:Y96)</f>
        <v>5</v>
      </c>
      <c r="AA96" s="3"/>
      <c r="AB96" s="3">
        <f>SUM(Z96:AA96)</f>
        <v>5</v>
      </c>
      <c r="AC96" s="3"/>
      <c r="AD96" s="3">
        <f>SUM(AB96:AC96)</f>
        <v>5</v>
      </c>
      <c r="AE96" s="3"/>
      <c r="AF96" s="3">
        <f>SUM(AD96:AE96)</f>
        <v>5</v>
      </c>
      <c r="AG96" s="3"/>
      <c r="AH96" s="3">
        <f>SUM(AF96:AG96)</f>
        <v>5</v>
      </c>
      <c r="AI96" s="3"/>
      <c r="AJ96" s="3">
        <f>SUM(AH96:AI96)</f>
        <v>5</v>
      </c>
    </row>
    <row r="97" spans="1:36" x14ac:dyDescent="0.15">
      <c r="A97" s="72" t="s">
        <v>110</v>
      </c>
      <c r="B97" s="3" t="s">
        <v>111</v>
      </c>
      <c r="C97" s="73" t="s">
        <v>497</v>
      </c>
      <c r="D97" s="80" t="s">
        <v>498</v>
      </c>
      <c r="E97" s="73" t="s">
        <v>478</v>
      </c>
      <c r="F97" s="3" t="s">
        <v>479</v>
      </c>
      <c r="G97" s="73" t="s">
        <v>499</v>
      </c>
      <c r="H97" s="3" t="s">
        <v>500</v>
      </c>
      <c r="I97" s="72" t="s">
        <v>118</v>
      </c>
      <c r="J97" s="3" t="s">
        <v>119</v>
      </c>
      <c r="K97" s="1" t="str">
        <f>A97&amp;I97</f>
        <v>010101</v>
      </c>
      <c r="L97" s="3">
        <v>1</v>
      </c>
      <c r="M97" s="3"/>
      <c r="N97" s="3">
        <f>SUM(L97:M97)</f>
        <v>1</v>
      </c>
      <c r="O97" s="3"/>
      <c r="P97" s="3">
        <f>SUM(N97:O97)</f>
        <v>1</v>
      </c>
      <c r="Q97" s="3"/>
      <c r="R97" s="3">
        <f>SUM(P97:Q97)</f>
        <v>1</v>
      </c>
      <c r="S97" s="3"/>
      <c r="T97" s="3">
        <f>SUM(R97:S97)</f>
        <v>1</v>
      </c>
      <c r="U97" s="3"/>
      <c r="V97" s="3">
        <f>SUM(T97:U97)</f>
        <v>1</v>
      </c>
      <c r="W97" s="3"/>
      <c r="X97" s="3">
        <f>SUM(V97:W97)</f>
        <v>1</v>
      </c>
      <c r="Y97" s="3"/>
      <c r="Z97" s="3">
        <f>SUM(X97:Y97)</f>
        <v>1</v>
      </c>
      <c r="AA97" s="3"/>
      <c r="AB97" s="3">
        <f>SUM(Z97:AA97)</f>
        <v>1</v>
      </c>
      <c r="AC97" s="3"/>
      <c r="AD97" s="3">
        <f>SUM(AB97:AC97)</f>
        <v>1</v>
      </c>
      <c r="AE97" s="3"/>
      <c r="AF97" s="3">
        <f>SUM(AD97:AE97)</f>
        <v>1</v>
      </c>
      <c r="AG97" s="3"/>
      <c r="AH97" s="3">
        <f>SUM(AF97:AG97)</f>
        <v>1</v>
      </c>
      <c r="AI97" s="3"/>
      <c r="AJ97" s="3">
        <f>SUM(AH97:AI97)</f>
        <v>1</v>
      </c>
    </row>
    <row r="98" spans="1:36" x14ac:dyDescent="0.15">
      <c r="A98" s="72" t="s">
        <v>110</v>
      </c>
      <c r="B98" s="3" t="s">
        <v>111</v>
      </c>
      <c r="C98" s="73" t="s">
        <v>501</v>
      </c>
      <c r="D98" s="80" t="s">
        <v>502</v>
      </c>
      <c r="E98" s="73" t="s">
        <v>478</v>
      </c>
      <c r="F98" s="3" t="s">
        <v>479</v>
      </c>
      <c r="G98" s="73" t="s">
        <v>503</v>
      </c>
      <c r="H98" s="3" t="s">
        <v>504</v>
      </c>
      <c r="I98" s="72" t="s">
        <v>118</v>
      </c>
      <c r="J98" s="3" t="s">
        <v>119</v>
      </c>
      <c r="K98" s="1" t="str">
        <f>A98&amp;I98</f>
        <v>010101</v>
      </c>
      <c r="L98" s="3">
        <v>1</v>
      </c>
      <c r="M98" s="3"/>
      <c r="N98" s="3">
        <f>SUM(L98:M98)</f>
        <v>1</v>
      </c>
      <c r="O98" s="3"/>
      <c r="P98" s="3">
        <f>SUM(N98:O98)</f>
        <v>1</v>
      </c>
      <c r="Q98" s="3"/>
      <c r="R98" s="3">
        <f>SUM(P98:Q98)</f>
        <v>1</v>
      </c>
      <c r="S98" s="3"/>
      <c r="T98" s="3">
        <f>SUM(R98:S98)</f>
        <v>1</v>
      </c>
      <c r="U98" s="3"/>
      <c r="V98" s="3">
        <f>SUM(T98:U98)</f>
        <v>1</v>
      </c>
      <c r="W98" s="3"/>
      <c r="X98" s="3">
        <f>SUM(V98:W98)</f>
        <v>1</v>
      </c>
      <c r="Y98" s="3"/>
      <c r="Z98" s="3">
        <f>SUM(X98:Y98)</f>
        <v>1</v>
      </c>
      <c r="AA98" s="3"/>
      <c r="AB98" s="3">
        <f>SUM(Z98:AA98)</f>
        <v>1</v>
      </c>
      <c r="AC98" s="3"/>
      <c r="AD98" s="3">
        <f>SUM(AB98:AC98)</f>
        <v>1</v>
      </c>
      <c r="AE98" s="3"/>
      <c r="AF98" s="3">
        <f>SUM(AD98:AE98)</f>
        <v>1</v>
      </c>
      <c r="AG98" s="3"/>
      <c r="AH98" s="3">
        <f>SUM(AF98:AG98)</f>
        <v>1</v>
      </c>
      <c r="AI98" s="3"/>
      <c r="AJ98" s="3">
        <f>SUM(AH98:AI98)</f>
        <v>1</v>
      </c>
    </row>
    <row r="99" spans="1:36" x14ac:dyDescent="0.15">
      <c r="A99" s="72" t="s">
        <v>110</v>
      </c>
      <c r="B99" s="3" t="s">
        <v>111</v>
      </c>
      <c r="C99" s="73" t="s">
        <v>464</v>
      </c>
      <c r="D99" s="80" t="s">
        <v>465</v>
      </c>
      <c r="E99" s="73" t="s">
        <v>460</v>
      </c>
      <c r="F99" s="3" t="s">
        <v>461</v>
      </c>
      <c r="G99" s="73" t="s">
        <v>466</v>
      </c>
      <c r="H99" s="3" t="s">
        <v>467</v>
      </c>
      <c r="I99" s="72" t="s">
        <v>118</v>
      </c>
      <c r="J99" s="3" t="s">
        <v>119</v>
      </c>
      <c r="K99" s="1" t="str">
        <f>A99&amp;I99</f>
        <v>010101</v>
      </c>
      <c r="L99" s="3">
        <v>16</v>
      </c>
      <c r="M99" s="3"/>
      <c r="N99" s="3">
        <f>SUM(L99:M99)</f>
        <v>16</v>
      </c>
      <c r="O99" s="3"/>
      <c r="P99" s="3">
        <f>SUM(N99:O99)</f>
        <v>16</v>
      </c>
      <c r="Q99" s="3"/>
      <c r="R99" s="3">
        <f>SUM(P99:Q99)</f>
        <v>16</v>
      </c>
      <c r="S99" s="3"/>
      <c r="T99" s="3">
        <f>SUM(R99:S99)</f>
        <v>16</v>
      </c>
      <c r="U99" s="3"/>
      <c r="V99" s="3">
        <f>SUM(T99:U99)</f>
        <v>16</v>
      </c>
      <c r="W99" s="3"/>
      <c r="X99" s="3">
        <f>SUM(V99:W99)</f>
        <v>16</v>
      </c>
      <c r="Y99" s="3"/>
      <c r="Z99" s="3">
        <f>SUM(X99:Y99)</f>
        <v>16</v>
      </c>
      <c r="AA99" s="3"/>
      <c r="AB99" s="3">
        <f>SUM(Z99:AA99)</f>
        <v>16</v>
      </c>
      <c r="AC99" s="3"/>
      <c r="AD99" s="3">
        <f>SUM(AB99:AC99)</f>
        <v>16</v>
      </c>
      <c r="AE99" s="3"/>
      <c r="AF99" s="3">
        <f>SUM(AD99:AE99)</f>
        <v>16</v>
      </c>
      <c r="AG99" s="3"/>
      <c r="AH99" s="3">
        <f>SUM(AF99:AG99)</f>
        <v>16</v>
      </c>
      <c r="AI99" s="3"/>
      <c r="AJ99" s="3">
        <f>SUM(AH99:AI99)</f>
        <v>16</v>
      </c>
    </row>
    <row r="100" spans="1:36" x14ac:dyDescent="0.15">
      <c r="A100" s="72" t="s">
        <v>110</v>
      </c>
      <c r="B100" s="3" t="s">
        <v>111</v>
      </c>
      <c r="C100" s="73" t="s">
        <v>472</v>
      </c>
      <c r="D100" s="80" t="s">
        <v>473</v>
      </c>
      <c r="E100" s="73" t="s">
        <v>460</v>
      </c>
      <c r="F100" s="3" t="s">
        <v>461</v>
      </c>
      <c r="G100" s="73" t="s">
        <v>474</v>
      </c>
      <c r="H100" s="3" t="s">
        <v>475</v>
      </c>
      <c r="I100" s="72" t="s">
        <v>118</v>
      </c>
      <c r="J100" s="3" t="s">
        <v>119</v>
      </c>
      <c r="K100" s="1" t="str">
        <f>A100&amp;I100</f>
        <v>010101</v>
      </c>
      <c r="L100" s="3">
        <v>2</v>
      </c>
      <c r="M100" s="3"/>
      <c r="N100" s="3">
        <f>SUM(L100:M100)</f>
        <v>2</v>
      </c>
      <c r="O100" s="3"/>
      <c r="P100" s="3">
        <f>SUM(N100:O100)</f>
        <v>2</v>
      </c>
      <c r="Q100" s="3"/>
      <c r="R100" s="3">
        <f>SUM(P100:Q100)</f>
        <v>2</v>
      </c>
      <c r="S100" s="3"/>
      <c r="T100" s="3">
        <f>SUM(R100:S100)</f>
        <v>2</v>
      </c>
      <c r="U100" s="3"/>
      <c r="V100" s="3">
        <f>SUM(T100:U100)</f>
        <v>2</v>
      </c>
      <c r="W100" s="3"/>
      <c r="X100" s="3">
        <f>SUM(V100:W100)</f>
        <v>2</v>
      </c>
      <c r="Y100" s="3"/>
      <c r="Z100" s="3">
        <f>SUM(X100:Y100)</f>
        <v>2</v>
      </c>
      <c r="AA100" s="3"/>
      <c r="AB100" s="3">
        <f>SUM(Z100:AA100)</f>
        <v>2</v>
      </c>
      <c r="AC100" s="3"/>
      <c r="AD100" s="3">
        <f>SUM(AB100:AC100)</f>
        <v>2</v>
      </c>
      <c r="AE100" s="3"/>
      <c r="AF100" s="3">
        <f>SUM(AD100:AE100)</f>
        <v>2</v>
      </c>
      <c r="AG100" s="3"/>
      <c r="AH100" s="3">
        <f>SUM(AF100:AG100)</f>
        <v>2</v>
      </c>
      <c r="AI100" s="3"/>
      <c r="AJ100" s="3">
        <f>SUM(AH100:AI100)</f>
        <v>2</v>
      </c>
    </row>
    <row r="101" spans="1:36" x14ac:dyDescent="0.15">
      <c r="A101" s="72" t="s">
        <v>110</v>
      </c>
      <c r="B101" s="3" t="s">
        <v>111</v>
      </c>
      <c r="C101" s="73" t="s">
        <v>468</v>
      </c>
      <c r="D101" s="80" t="s">
        <v>469</v>
      </c>
      <c r="E101" s="73" t="s">
        <v>460</v>
      </c>
      <c r="F101" s="3" t="s">
        <v>461</v>
      </c>
      <c r="G101" s="73" t="s">
        <v>470</v>
      </c>
      <c r="H101" s="3" t="s">
        <v>471</v>
      </c>
      <c r="I101" s="72" t="s">
        <v>118</v>
      </c>
      <c r="J101" s="3" t="s">
        <v>119</v>
      </c>
      <c r="K101" s="1" t="str">
        <f>A101&amp;I101</f>
        <v>010101</v>
      </c>
      <c r="L101" s="3">
        <v>21</v>
      </c>
      <c r="M101" s="3"/>
      <c r="N101" s="3">
        <f>SUM(L101:M101)</f>
        <v>21</v>
      </c>
      <c r="O101" s="3"/>
      <c r="P101" s="3">
        <f>SUM(N101:O101)</f>
        <v>21</v>
      </c>
      <c r="Q101" s="3"/>
      <c r="R101" s="3">
        <f>SUM(P101:Q101)</f>
        <v>21</v>
      </c>
      <c r="S101" s="3"/>
      <c r="T101" s="3">
        <f>SUM(R101:S101)</f>
        <v>21</v>
      </c>
      <c r="U101" s="3"/>
      <c r="V101" s="3">
        <f>SUM(T101:U101)</f>
        <v>21</v>
      </c>
      <c r="W101" s="3"/>
      <c r="X101" s="3">
        <f>SUM(V101:W101)</f>
        <v>21</v>
      </c>
      <c r="Y101" s="3"/>
      <c r="Z101" s="3">
        <f>SUM(X101:Y101)</f>
        <v>21</v>
      </c>
      <c r="AA101" s="3"/>
      <c r="AB101" s="3">
        <f>SUM(Z101:AA101)</f>
        <v>21</v>
      </c>
      <c r="AC101" s="3"/>
      <c r="AD101" s="3">
        <f>SUM(AB101:AC101)</f>
        <v>21</v>
      </c>
      <c r="AE101" s="3"/>
      <c r="AF101" s="3">
        <f>SUM(AD101:AE101)</f>
        <v>21</v>
      </c>
      <c r="AG101" s="3"/>
      <c r="AH101" s="3">
        <f>SUM(AF101:AG101)</f>
        <v>21</v>
      </c>
      <c r="AI101" s="3"/>
      <c r="AJ101" s="3">
        <f>SUM(AH101:AI101)</f>
        <v>21</v>
      </c>
    </row>
    <row r="102" spans="1:36" x14ac:dyDescent="0.15">
      <c r="A102" s="72" t="s">
        <v>110</v>
      </c>
      <c r="B102" s="3" t="s">
        <v>111</v>
      </c>
      <c r="C102" s="73" t="s">
        <v>1154</v>
      </c>
      <c r="D102" s="80" t="s">
        <v>1155</v>
      </c>
      <c r="E102" s="73" t="s">
        <v>1156</v>
      </c>
      <c r="F102" s="3" t="s">
        <v>1157</v>
      </c>
      <c r="G102" s="73" t="s">
        <v>1158</v>
      </c>
      <c r="H102" s="3" t="s">
        <v>1159</v>
      </c>
      <c r="I102" s="72" t="s">
        <v>1050</v>
      </c>
      <c r="J102" s="3" t="s">
        <v>1051</v>
      </c>
      <c r="K102" s="1" t="str">
        <f>A102&amp;I102</f>
        <v>010302</v>
      </c>
      <c r="L102" s="3">
        <v>1</v>
      </c>
      <c r="M102" s="3"/>
      <c r="N102" s="3">
        <f>SUM(L102:M102)</f>
        <v>1</v>
      </c>
      <c r="O102" s="3"/>
      <c r="P102" s="3">
        <f>SUM(N102:O102)</f>
        <v>1</v>
      </c>
      <c r="Q102" s="3"/>
      <c r="R102" s="3">
        <f>SUM(P102:Q102)</f>
        <v>1</v>
      </c>
      <c r="S102" s="3"/>
      <c r="T102" s="3">
        <f>SUM(R102:S102)</f>
        <v>1</v>
      </c>
      <c r="U102" s="3"/>
      <c r="V102" s="3">
        <f>SUM(T102:U102)</f>
        <v>1</v>
      </c>
      <c r="W102" s="3"/>
      <c r="X102" s="3">
        <f>SUM(V102:W102)</f>
        <v>1</v>
      </c>
      <c r="Y102" s="3"/>
      <c r="Z102" s="3">
        <f>SUM(X102:Y102)</f>
        <v>1</v>
      </c>
      <c r="AA102" s="3"/>
      <c r="AB102" s="3">
        <f>SUM(Z102:AA102)</f>
        <v>1</v>
      </c>
      <c r="AC102" s="3"/>
      <c r="AD102" s="3">
        <f>SUM(AB102:AC102)</f>
        <v>1</v>
      </c>
      <c r="AE102" s="3"/>
      <c r="AF102" s="3">
        <f>SUM(AD102:AE102)</f>
        <v>1</v>
      </c>
      <c r="AG102" s="3"/>
      <c r="AH102" s="3">
        <f>SUM(AF102:AG102)</f>
        <v>1</v>
      </c>
      <c r="AI102" s="3"/>
      <c r="AJ102" s="3">
        <f>SUM(AH102:AI102)</f>
        <v>1</v>
      </c>
    </row>
    <row r="103" spans="1:36" x14ac:dyDescent="0.15">
      <c r="A103" s="72" t="s">
        <v>110</v>
      </c>
      <c r="B103" s="3" t="s">
        <v>111</v>
      </c>
      <c r="C103" s="73" t="s">
        <v>1160</v>
      </c>
      <c r="D103" s="80" t="s">
        <v>1161</v>
      </c>
      <c r="E103" s="73" t="s">
        <v>695</v>
      </c>
      <c r="F103" s="3" t="s">
        <v>696</v>
      </c>
      <c r="G103" s="73" t="s">
        <v>1162</v>
      </c>
      <c r="H103" s="3" t="s">
        <v>1163</v>
      </c>
      <c r="I103" s="72" t="s">
        <v>1050</v>
      </c>
      <c r="J103" s="3" t="s">
        <v>1051</v>
      </c>
      <c r="K103" s="1" t="str">
        <f>A103&amp;I103</f>
        <v>010302</v>
      </c>
      <c r="L103" s="3">
        <v>2</v>
      </c>
      <c r="M103" s="3"/>
      <c r="N103" s="3">
        <f>SUM(L103:M103)</f>
        <v>2</v>
      </c>
      <c r="O103" s="3"/>
      <c r="P103" s="3">
        <f>SUM(N103:O103)</f>
        <v>2</v>
      </c>
      <c r="Q103" s="3"/>
      <c r="R103" s="3">
        <f>SUM(P103:Q103)</f>
        <v>2</v>
      </c>
      <c r="S103" s="3"/>
      <c r="T103" s="3">
        <f>SUM(R103:S103)</f>
        <v>2</v>
      </c>
      <c r="U103" s="3"/>
      <c r="V103" s="3">
        <f>SUM(T103:U103)</f>
        <v>2</v>
      </c>
      <c r="W103" s="3"/>
      <c r="X103" s="3">
        <f>SUM(V103:W103)</f>
        <v>2</v>
      </c>
      <c r="Y103" s="3"/>
      <c r="Z103" s="3">
        <f>SUM(X103:Y103)</f>
        <v>2</v>
      </c>
      <c r="AA103" s="3"/>
      <c r="AB103" s="3">
        <f>SUM(Z103:AA103)</f>
        <v>2</v>
      </c>
      <c r="AC103" s="3"/>
      <c r="AD103" s="3">
        <f>SUM(AB103:AC103)</f>
        <v>2</v>
      </c>
      <c r="AE103" s="3"/>
      <c r="AF103" s="3">
        <f>SUM(AD103:AE103)</f>
        <v>2</v>
      </c>
      <c r="AG103" s="3"/>
      <c r="AH103" s="3">
        <f>SUM(AF103:AG103)</f>
        <v>2</v>
      </c>
      <c r="AI103" s="3"/>
      <c r="AJ103" s="3">
        <f>SUM(AH103:AI103)</f>
        <v>2</v>
      </c>
    </row>
    <row r="104" spans="1:36" x14ac:dyDescent="0.15">
      <c r="A104" s="72" t="s">
        <v>110</v>
      </c>
      <c r="B104" s="3" t="s">
        <v>111</v>
      </c>
      <c r="C104" s="73" t="s">
        <v>372</v>
      </c>
      <c r="D104" s="80" t="s">
        <v>373</v>
      </c>
      <c r="E104" s="73" t="s">
        <v>374</v>
      </c>
      <c r="F104" s="3" t="s">
        <v>375</v>
      </c>
      <c r="G104" s="73" t="s">
        <v>376</v>
      </c>
      <c r="H104" s="3" t="s">
        <v>377</v>
      </c>
      <c r="I104" s="72" t="s">
        <v>118</v>
      </c>
      <c r="J104" s="3" t="s">
        <v>119</v>
      </c>
      <c r="K104" s="1" t="str">
        <f>A104&amp;I104</f>
        <v>010101</v>
      </c>
      <c r="L104" s="3">
        <v>1</v>
      </c>
      <c r="M104" s="3"/>
      <c r="N104" s="3">
        <f>SUM(L104:M104)</f>
        <v>1</v>
      </c>
      <c r="O104" s="3"/>
      <c r="P104" s="3">
        <f>SUM(N104:O104)</f>
        <v>1</v>
      </c>
      <c r="Q104" s="3"/>
      <c r="R104" s="3">
        <f>SUM(P104:Q104)</f>
        <v>1</v>
      </c>
      <c r="S104" s="3"/>
      <c r="T104" s="3">
        <f>SUM(R104:S104)</f>
        <v>1</v>
      </c>
      <c r="U104" s="3"/>
      <c r="V104" s="3">
        <f>SUM(T104:U104)</f>
        <v>1</v>
      </c>
      <c r="W104" s="3"/>
      <c r="X104" s="3">
        <f>SUM(V104:W104)</f>
        <v>1</v>
      </c>
      <c r="Y104" s="3"/>
      <c r="Z104" s="3">
        <f>SUM(X104:Y104)</f>
        <v>1</v>
      </c>
      <c r="AA104" s="3"/>
      <c r="AB104" s="3">
        <f>SUM(Z104:AA104)</f>
        <v>1</v>
      </c>
      <c r="AC104" s="3"/>
      <c r="AD104" s="3">
        <f>SUM(AB104:AC104)</f>
        <v>1</v>
      </c>
      <c r="AE104" s="3"/>
      <c r="AF104" s="3">
        <f>SUM(AD104:AE104)</f>
        <v>1</v>
      </c>
      <c r="AG104" s="3"/>
      <c r="AH104" s="3">
        <f>SUM(AF104:AG104)</f>
        <v>1</v>
      </c>
      <c r="AI104" s="3"/>
      <c r="AJ104" s="3">
        <f>SUM(AH104:AI104)</f>
        <v>1</v>
      </c>
    </row>
    <row r="105" spans="1:36" x14ac:dyDescent="0.15">
      <c r="A105" s="72" t="s">
        <v>110</v>
      </c>
      <c r="B105" s="3" t="s">
        <v>111</v>
      </c>
      <c r="C105" s="73" t="s">
        <v>555</v>
      </c>
      <c r="D105" s="80" t="s">
        <v>556</v>
      </c>
      <c r="E105" s="73" t="s">
        <v>557</v>
      </c>
      <c r="F105" s="3" t="s">
        <v>558</v>
      </c>
      <c r="G105" s="73" t="s">
        <v>559</v>
      </c>
      <c r="H105" s="3" t="s">
        <v>560</v>
      </c>
      <c r="I105" s="72" t="s">
        <v>118</v>
      </c>
      <c r="J105" s="3" t="s">
        <v>119</v>
      </c>
      <c r="K105" s="1" t="str">
        <f>A105&amp;I105</f>
        <v>010101</v>
      </c>
      <c r="L105" s="3">
        <v>2</v>
      </c>
      <c r="M105" s="3"/>
      <c r="N105" s="3">
        <f>SUM(L105:M105)</f>
        <v>2</v>
      </c>
      <c r="O105" s="3"/>
      <c r="P105" s="3">
        <f>SUM(N105:O105)</f>
        <v>2</v>
      </c>
      <c r="Q105" s="3"/>
      <c r="R105" s="3">
        <f>SUM(P105:Q105)</f>
        <v>2</v>
      </c>
      <c r="S105" s="3"/>
      <c r="T105" s="3">
        <f>SUM(R105:S105)</f>
        <v>2</v>
      </c>
      <c r="U105" s="3"/>
      <c r="V105" s="3">
        <f>SUM(T105:U105)</f>
        <v>2</v>
      </c>
      <c r="W105" s="3"/>
      <c r="X105" s="3">
        <f>SUM(V105:W105)</f>
        <v>2</v>
      </c>
      <c r="Y105" s="3"/>
      <c r="Z105" s="3">
        <f>SUM(X105:Y105)</f>
        <v>2</v>
      </c>
      <c r="AA105" s="3"/>
      <c r="AB105" s="3">
        <f>SUM(Z105:AA105)</f>
        <v>2</v>
      </c>
      <c r="AC105" s="3"/>
      <c r="AD105" s="3">
        <f>SUM(AB105:AC105)</f>
        <v>2</v>
      </c>
      <c r="AE105" s="3"/>
      <c r="AF105" s="3">
        <f>SUM(AD105:AE105)</f>
        <v>2</v>
      </c>
      <c r="AG105" s="3"/>
      <c r="AH105" s="3">
        <f>SUM(AF105:AG105)</f>
        <v>2</v>
      </c>
      <c r="AI105" s="3"/>
      <c r="AJ105" s="3">
        <f>SUM(AH105:AI105)</f>
        <v>2</v>
      </c>
    </row>
    <row r="106" spans="1:36" x14ac:dyDescent="0.15">
      <c r="A106" s="72" t="s">
        <v>110</v>
      </c>
      <c r="B106" s="3" t="s">
        <v>111</v>
      </c>
      <c r="C106" s="73" t="s">
        <v>529</v>
      </c>
      <c r="D106" s="80" t="s">
        <v>530</v>
      </c>
      <c r="E106" s="73" t="s">
        <v>531</v>
      </c>
      <c r="F106" s="3" t="s">
        <v>532</v>
      </c>
      <c r="G106" s="73" t="s">
        <v>533</v>
      </c>
      <c r="H106" s="3" t="s">
        <v>534</v>
      </c>
      <c r="I106" s="72" t="s">
        <v>118</v>
      </c>
      <c r="J106" s="3" t="s">
        <v>119</v>
      </c>
      <c r="K106" s="1" t="str">
        <f>A106&amp;I106</f>
        <v>010101</v>
      </c>
      <c r="L106" s="3">
        <v>2</v>
      </c>
      <c r="M106" s="3"/>
      <c r="N106" s="3">
        <f>SUM(L106:M106)</f>
        <v>2</v>
      </c>
      <c r="O106" s="3"/>
      <c r="P106" s="3">
        <f>SUM(N106:O106)</f>
        <v>2</v>
      </c>
      <c r="Q106" s="3"/>
      <c r="R106" s="3">
        <f>SUM(P106:Q106)</f>
        <v>2</v>
      </c>
      <c r="S106" s="3"/>
      <c r="T106" s="3">
        <f>SUM(R106:S106)</f>
        <v>2</v>
      </c>
      <c r="U106" s="3"/>
      <c r="V106" s="3">
        <f>SUM(T106:U106)</f>
        <v>2</v>
      </c>
      <c r="W106" s="3"/>
      <c r="X106" s="3">
        <f>SUM(V106:W106)</f>
        <v>2</v>
      </c>
      <c r="Y106" s="3"/>
      <c r="Z106" s="3">
        <f>SUM(X106:Y106)</f>
        <v>2</v>
      </c>
      <c r="AA106" s="3"/>
      <c r="AB106" s="3">
        <f>SUM(Z106:AA106)</f>
        <v>2</v>
      </c>
      <c r="AC106" s="3"/>
      <c r="AD106" s="3">
        <f>SUM(AB106:AC106)</f>
        <v>2</v>
      </c>
      <c r="AE106" s="3"/>
      <c r="AF106" s="3">
        <f>SUM(AD106:AE106)</f>
        <v>2</v>
      </c>
      <c r="AG106" s="3"/>
      <c r="AH106" s="3">
        <f>SUM(AF106:AG106)</f>
        <v>2</v>
      </c>
      <c r="AI106" s="3"/>
      <c r="AJ106" s="3">
        <f>SUM(AH106:AI106)</f>
        <v>2</v>
      </c>
    </row>
    <row r="107" spans="1:36" x14ac:dyDescent="0.15">
      <c r="A107" s="72" t="s">
        <v>110</v>
      </c>
      <c r="B107" s="3" t="s">
        <v>111</v>
      </c>
      <c r="C107" s="73" t="s">
        <v>543</v>
      </c>
      <c r="D107" s="80" t="s">
        <v>544</v>
      </c>
      <c r="E107" s="73" t="s">
        <v>531</v>
      </c>
      <c r="F107" s="3" t="s">
        <v>532</v>
      </c>
      <c r="G107" s="73" t="s">
        <v>545</v>
      </c>
      <c r="H107" s="3" t="s">
        <v>546</v>
      </c>
      <c r="I107" s="72" t="s">
        <v>118</v>
      </c>
      <c r="J107" s="3" t="s">
        <v>119</v>
      </c>
      <c r="K107" s="1" t="str">
        <f>A107&amp;I107</f>
        <v>010101</v>
      </c>
      <c r="L107" s="3">
        <v>2</v>
      </c>
      <c r="M107" s="3"/>
      <c r="N107" s="3">
        <f>SUM(L107:M107)</f>
        <v>2</v>
      </c>
      <c r="O107" s="3"/>
      <c r="P107" s="3">
        <f>SUM(N107:O107)</f>
        <v>2</v>
      </c>
      <c r="Q107" s="3"/>
      <c r="R107" s="3">
        <f>SUM(P107:Q107)</f>
        <v>2</v>
      </c>
      <c r="S107" s="3"/>
      <c r="T107" s="3">
        <f>SUM(R107:S107)</f>
        <v>2</v>
      </c>
      <c r="U107" s="3"/>
      <c r="V107" s="3">
        <f>SUM(T107:U107)</f>
        <v>2</v>
      </c>
      <c r="W107" s="3"/>
      <c r="X107" s="3">
        <f>SUM(V107:W107)</f>
        <v>2</v>
      </c>
      <c r="Y107" s="3"/>
      <c r="Z107" s="3">
        <f>SUM(X107:Y107)</f>
        <v>2</v>
      </c>
      <c r="AA107" s="3"/>
      <c r="AB107" s="3">
        <f>SUM(Z107:AA107)</f>
        <v>2</v>
      </c>
      <c r="AC107" s="3"/>
      <c r="AD107" s="3">
        <f>SUM(AB107:AC107)</f>
        <v>2</v>
      </c>
      <c r="AE107" s="3"/>
      <c r="AF107" s="3">
        <f>SUM(AD107:AE107)</f>
        <v>2</v>
      </c>
      <c r="AG107" s="3"/>
      <c r="AH107" s="3">
        <f>SUM(AF107:AG107)</f>
        <v>2</v>
      </c>
      <c r="AI107" s="3"/>
      <c r="AJ107" s="3">
        <f>SUM(AH107:AI107)</f>
        <v>2</v>
      </c>
    </row>
    <row r="108" spans="1:36" x14ac:dyDescent="0.15">
      <c r="A108" s="72" t="s">
        <v>110</v>
      </c>
      <c r="B108" s="3" t="s">
        <v>111</v>
      </c>
      <c r="C108" s="73" t="s">
        <v>547</v>
      </c>
      <c r="D108" s="80" t="s">
        <v>548</v>
      </c>
      <c r="E108" s="73" t="s">
        <v>531</v>
      </c>
      <c r="F108" s="3" t="s">
        <v>532</v>
      </c>
      <c r="G108" s="73" t="s">
        <v>549</v>
      </c>
      <c r="H108" s="3" t="s">
        <v>550</v>
      </c>
      <c r="I108" s="72" t="s">
        <v>118</v>
      </c>
      <c r="J108" s="3" t="s">
        <v>119</v>
      </c>
      <c r="K108" s="1" t="str">
        <f>A108&amp;I108</f>
        <v>010101</v>
      </c>
      <c r="L108" s="3">
        <v>7</v>
      </c>
      <c r="M108" s="3"/>
      <c r="N108" s="3">
        <f>SUM(L108:M108)</f>
        <v>7</v>
      </c>
      <c r="O108" s="3"/>
      <c r="P108" s="3">
        <f>SUM(N108:O108)</f>
        <v>7</v>
      </c>
      <c r="Q108" s="3"/>
      <c r="R108" s="3">
        <f>SUM(P108:Q108)</f>
        <v>7</v>
      </c>
      <c r="S108" s="3"/>
      <c r="T108" s="3">
        <f>SUM(R108:S108)</f>
        <v>7</v>
      </c>
      <c r="U108" s="3"/>
      <c r="V108" s="3">
        <f>SUM(T108:U108)</f>
        <v>7</v>
      </c>
      <c r="W108" s="3"/>
      <c r="X108" s="3">
        <f>SUM(V108:W108)</f>
        <v>7</v>
      </c>
      <c r="Y108" s="3"/>
      <c r="Z108" s="3">
        <f>SUM(X108:Y108)</f>
        <v>7</v>
      </c>
      <c r="AA108" s="3"/>
      <c r="AB108" s="3">
        <f>SUM(Z108:AA108)</f>
        <v>7</v>
      </c>
      <c r="AC108" s="3"/>
      <c r="AD108" s="3">
        <f>SUM(AB108:AC108)</f>
        <v>7</v>
      </c>
      <c r="AE108" s="3"/>
      <c r="AF108" s="3">
        <f>SUM(AD108:AE108)</f>
        <v>7</v>
      </c>
      <c r="AG108" s="3"/>
      <c r="AH108" s="3">
        <f>SUM(AF108:AG108)</f>
        <v>7</v>
      </c>
      <c r="AI108" s="3"/>
      <c r="AJ108" s="3">
        <f>SUM(AH108:AI108)</f>
        <v>7</v>
      </c>
    </row>
    <row r="109" spans="1:36" x14ac:dyDescent="0.15">
      <c r="A109" s="72" t="s">
        <v>110</v>
      </c>
      <c r="B109" s="3" t="s">
        <v>111</v>
      </c>
      <c r="C109" s="73" t="s">
        <v>1094</v>
      </c>
      <c r="D109" s="80" t="s">
        <v>1095</v>
      </c>
      <c r="E109" s="73" t="s">
        <v>1082</v>
      </c>
      <c r="F109" s="3" t="s">
        <v>1083</v>
      </c>
      <c r="G109" s="73" t="s">
        <v>1096</v>
      </c>
      <c r="H109" s="3" t="s">
        <v>1097</v>
      </c>
      <c r="I109" s="72" t="s">
        <v>1050</v>
      </c>
      <c r="J109" s="3" t="s">
        <v>1051</v>
      </c>
      <c r="K109" s="1" t="str">
        <f>A109&amp;I109</f>
        <v>010302</v>
      </c>
      <c r="L109" s="3">
        <v>16</v>
      </c>
      <c r="M109" s="3"/>
      <c r="N109" s="3">
        <f>SUM(L109:M109)</f>
        <v>16</v>
      </c>
      <c r="O109" s="3"/>
      <c r="P109" s="3">
        <f>SUM(N109:O109)</f>
        <v>16</v>
      </c>
      <c r="Q109" s="3"/>
      <c r="R109" s="3">
        <f>SUM(P109:Q109)</f>
        <v>16</v>
      </c>
      <c r="S109" s="3"/>
      <c r="T109" s="3">
        <f>SUM(R109:S109)</f>
        <v>16</v>
      </c>
      <c r="U109" s="3"/>
      <c r="V109" s="3">
        <f>SUM(T109:U109)</f>
        <v>16</v>
      </c>
      <c r="W109" s="3"/>
      <c r="X109" s="3">
        <f>SUM(V109:W109)</f>
        <v>16</v>
      </c>
      <c r="Y109" s="3"/>
      <c r="Z109" s="3">
        <f>SUM(X109:Y109)</f>
        <v>16</v>
      </c>
      <c r="AA109" s="3"/>
      <c r="AB109" s="3">
        <f>SUM(Z109:AA109)</f>
        <v>16</v>
      </c>
      <c r="AC109" s="3"/>
      <c r="AD109" s="3">
        <f>SUM(AB109:AC109)</f>
        <v>16</v>
      </c>
      <c r="AE109" s="3"/>
      <c r="AF109" s="3">
        <f>SUM(AD109:AE109)</f>
        <v>16</v>
      </c>
      <c r="AG109" s="3"/>
      <c r="AH109" s="3">
        <f>SUM(AF109:AG109)</f>
        <v>16</v>
      </c>
      <c r="AI109" s="3"/>
      <c r="AJ109" s="3">
        <f>SUM(AH109:AI109)</f>
        <v>16</v>
      </c>
    </row>
    <row r="110" spans="1:36" x14ac:dyDescent="0.15">
      <c r="A110" s="72" t="s">
        <v>110</v>
      </c>
      <c r="B110" s="3" t="s">
        <v>111</v>
      </c>
      <c r="C110" s="73" t="s">
        <v>655</v>
      </c>
      <c r="D110" s="80" t="s">
        <v>656</v>
      </c>
      <c r="E110" s="73" t="s">
        <v>657</v>
      </c>
      <c r="F110" s="3" t="s">
        <v>658</v>
      </c>
      <c r="G110" s="73" t="s">
        <v>659</v>
      </c>
      <c r="H110" s="3" t="s">
        <v>660</v>
      </c>
      <c r="I110" s="72" t="s">
        <v>118</v>
      </c>
      <c r="J110" s="3" t="s">
        <v>119</v>
      </c>
      <c r="K110" s="1" t="str">
        <f>A110&amp;I110</f>
        <v>010101</v>
      </c>
      <c r="L110" s="3">
        <v>2</v>
      </c>
      <c r="M110" s="3"/>
      <c r="N110" s="3">
        <f>SUM(L110:M110)</f>
        <v>2</v>
      </c>
      <c r="O110" s="3"/>
      <c r="P110" s="3">
        <f>SUM(N110:O110)</f>
        <v>2</v>
      </c>
      <c r="Q110" s="3"/>
      <c r="R110" s="3">
        <f>SUM(P110:Q110)</f>
        <v>2</v>
      </c>
      <c r="S110" s="3"/>
      <c r="T110" s="3">
        <f>SUM(R110:S110)</f>
        <v>2</v>
      </c>
      <c r="U110" s="3"/>
      <c r="V110" s="3">
        <f>SUM(T110:U110)</f>
        <v>2</v>
      </c>
      <c r="W110" s="3"/>
      <c r="X110" s="3">
        <f>SUM(V110:W110)</f>
        <v>2</v>
      </c>
      <c r="Y110" s="3"/>
      <c r="Z110" s="3">
        <f>SUM(X110:Y110)</f>
        <v>2</v>
      </c>
      <c r="AA110" s="3"/>
      <c r="AB110" s="3">
        <f>SUM(Z110:AA110)</f>
        <v>2</v>
      </c>
      <c r="AC110" s="3"/>
      <c r="AD110" s="3">
        <f>SUM(AB110:AC110)</f>
        <v>2</v>
      </c>
      <c r="AE110" s="3"/>
      <c r="AF110" s="3">
        <f>SUM(AD110:AE110)</f>
        <v>2</v>
      </c>
      <c r="AG110" s="3"/>
      <c r="AH110" s="3">
        <f>SUM(AF110:AG110)</f>
        <v>2</v>
      </c>
      <c r="AI110" s="3"/>
      <c r="AJ110" s="3">
        <f>SUM(AH110:AI110)</f>
        <v>2</v>
      </c>
    </row>
    <row r="111" spans="1:36" x14ac:dyDescent="0.15">
      <c r="A111" s="72" t="s">
        <v>110</v>
      </c>
      <c r="B111" s="3" t="s">
        <v>111</v>
      </c>
      <c r="C111" s="73" t="s">
        <v>1146</v>
      </c>
      <c r="D111" s="80" t="s">
        <v>1147</v>
      </c>
      <c r="E111" s="73" t="s">
        <v>1150</v>
      </c>
      <c r="F111" s="3" t="s">
        <v>1151</v>
      </c>
      <c r="G111" s="73" t="s">
        <v>1152</v>
      </c>
      <c r="H111" s="3" t="s">
        <v>1153</v>
      </c>
      <c r="I111" s="72" t="s">
        <v>1050</v>
      </c>
      <c r="J111" s="3" t="s">
        <v>1051</v>
      </c>
      <c r="K111" s="1" t="str">
        <f>A111&amp;I111</f>
        <v>010302</v>
      </c>
      <c r="L111" s="3">
        <v>1</v>
      </c>
      <c r="M111" s="3"/>
      <c r="N111" s="3">
        <f>SUM(L111:M111)</f>
        <v>1</v>
      </c>
      <c r="O111" s="3"/>
      <c r="P111" s="3">
        <f>SUM(N111:O111)</f>
        <v>1</v>
      </c>
      <c r="Q111" s="3"/>
      <c r="R111" s="3">
        <f>SUM(P111:Q111)</f>
        <v>1</v>
      </c>
      <c r="S111" s="3"/>
      <c r="T111" s="3">
        <f>SUM(R111:S111)</f>
        <v>1</v>
      </c>
      <c r="U111" s="3"/>
      <c r="V111" s="3">
        <f>SUM(T111:U111)</f>
        <v>1</v>
      </c>
      <c r="W111" s="3"/>
      <c r="X111" s="3">
        <f>SUM(V111:W111)</f>
        <v>1</v>
      </c>
      <c r="Y111" s="3"/>
      <c r="Z111" s="3">
        <f>SUM(X111:Y111)</f>
        <v>1</v>
      </c>
      <c r="AA111" s="3"/>
      <c r="AB111" s="3">
        <f>SUM(Z111:AA111)</f>
        <v>1</v>
      </c>
      <c r="AC111" s="3"/>
      <c r="AD111" s="3">
        <f>SUM(AB111:AC111)</f>
        <v>1</v>
      </c>
      <c r="AE111" s="3"/>
      <c r="AF111" s="3">
        <f>SUM(AD111:AE111)</f>
        <v>1</v>
      </c>
      <c r="AG111" s="3"/>
      <c r="AH111" s="3">
        <f>SUM(AF111:AG111)</f>
        <v>1</v>
      </c>
      <c r="AI111" s="3"/>
      <c r="AJ111" s="3">
        <f>SUM(AH111:AI111)</f>
        <v>1</v>
      </c>
    </row>
    <row r="112" spans="1:36" x14ac:dyDescent="0.15">
      <c r="A112" s="72" t="s">
        <v>110</v>
      </c>
      <c r="B112" s="3" t="s">
        <v>111</v>
      </c>
      <c r="C112" s="73" t="s">
        <v>1146</v>
      </c>
      <c r="D112" s="80" t="s">
        <v>1147</v>
      </c>
      <c r="E112" s="73" t="s">
        <v>913</v>
      </c>
      <c r="F112" s="3" t="s">
        <v>914</v>
      </c>
      <c r="G112" s="73" t="s">
        <v>1148</v>
      </c>
      <c r="H112" s="3" t="s">
        <v>1149</v>
      </c>
      <c r="I112" s="72" t="s">
        <v>1050</v>
      </c>
      <c r="J112" s="3" t="s">
        <v>1051</v>
      </c>
      <c r="K112" s="1" t="str">
        <f>A112&amp;I112</f>
        <v>010302</v>
      </c>
      <c r="L112" s="3">
        <v>1</v>
      </c>
      <c r="M112" s="3"/>
      <c r="N112" s="3">
        <f>SUM(L112:M112)</f>
        <v>1</v>
      </c>
      <c r="O112" s="3"/>
      <c r="P112" s="3">
        <f>SUM(N112:O112)</f>
        <v>1</v>
      </c>
      <c r="Q112" s="3"/>
      <c r="R112" s="3">
        <f>SUM(P112:Q112)</f>
        <v>1</v>
      </c>
      <c r="S112" s="3"/>
      <c r="T112" s="3">
        <f>SUM(R112:S112)</f>
        <v>1</v>
      </c>
      <c r="U112" s="3"/>
      <c r="V112" s="3">
        <f>SUM(T112:U112)</f>
        <v>1</v>
      </c>
      <c r="W112" s="3"/>
      <c r="X112" s="3">
        <f>SUM(V112:W112)</f>
        <v>1</v>
      </c>
      <c r="Y112" s="3"/>
      <c r="Z112" s="3">
        <f>SUM(X112:Y112)</f>
        <v>1</v>
      </c>
      <c r="AA112" s="3"/>
      <c r="AB112" s="3">
        <f>SUM(Z112:AA112)</f>
        <v>1</v>
      </c>
      <c r="AC112" s="3"/>
      <c r="AD112" s="3">
        <f>SUM(AB112:AC112)</f>
        <v>1</v>
      </c>
      <c r="AE112" s="3"/>
      <c r="AF112" s="3">
        <f>SUM(AD112:AE112)</f>
        <v>1</v>
      </c>
      <c r="AG112" s="3"/>
      <c r="AH112" s="3">
        <f>SUM(AF112:AG112)</f>
        <v>1</v>
      </c>
      <c r="AI112" s="3"/>
      <c r="AJ112" s="3">
        <f>SUM(AH112:AI112)</f>
        <v>1</v>
      </c>
    </row>
    <row r="113" spans="1:36" x14ac:dyDescent="0.15">
      <c r="A113" s="72" t="s">
        <v>110</v>
      </c>
      <c r="B113" s="3" t="s">
        <v>111</v>
      </c>
      <c r="C113" s="73" t="s">
        <v>583</v>
      </c>
      <c r="D113" s="80" t="s">
        <v>584</v>
      </c>
      <c r="E113" s="73" t="s">
        <v>585</v>
      </c>
      <c r="F113" s="3" t="s">
        <v>586</v>
      </c>
      <c r="G113" s="73" t="s">
        <v>587</v>
      </c>
      <c r="H113" s="3" t="s">
        <v>588</v>
      </c>
      <c r="I113" s="72" t="s">
        <v>118</v>
      </c>
      <c r="J113" s="3" t="s">
        <v>119</v>
      </c>
      <c r="K113" s="1" t="str">
        <f>A113&amp;I113</f>
        <v>010101</v>
      </c>
      <c r="L113" s="3">
        <v>2</v>
      </c>
      <c r="M113" s="3"/>
      <c r="N113" s="3">
        <f>SUM(L113:M113)</f>
        <v>2</v>
      </c>
      <c r="O113" s="3"/>
      <c r="P113" s="3">
        <f>SUM(N113:O113)</f>
        <v>2</v>
      </c>
      <c r="Q113" s="3"/>
      <c r="R113" s="3">
        <f>SUM(P113:Q113)</f>
        <v>2</v>
      </c>
      <c r="S113" s="3"/>
      <c r="T113" s="3">
        <f>SUM(R113:S113)</f>
        <v>2</v>
      </c>
      <c r="U113" s="3"/>
      <c r="V113" s="3">
        <f>SUM(T113:U113)</f>
        <v>2</v>
      </c>
      <c r="W113" s="3"/>
      <c r="X113" s="3">
        <f>SUM(V113:W113)</f>
        <v>2</v>
      </c>
      <c r="Y113" s="3"/>
      <c r="Z113" s="3">
        <f>SUM(X113:Y113)</f>
        <v>2</v>
      </c>
      <c r="AA113" s="3"/>
      <c r="AB113" s="3">
        <f>SUM(Z113:AA113)</f>
        <v>2</v>
      </c>
      <c r="AC113" s="3"/>
      <c r="AD113" s="3">
        <f>SUM(AB113:AC113)</f>
        <v>2</v>
      </c>
      <c r="AE113" s="3"/>
      <c r="AF113" s="3">
        <f>SUM(AD113:AE113)</f>
        <v>2</v>
      </c>
      <c r="AG113" s="3"/>
      <c r="AH113" s="3">
        <f>SUM(AF113:AG113)</f>
        <v>2</v>
      </c>
      <c r="AI113" s="3"/>
      <c r="AJ113" s="3">
        <f>SUM(AH113:AI113)</f>
        <v>2</v>
      </c>
    </row>
    <row r="114" spans="1:36" x14ac:dyDescent="0.15">
      <c r="A114" s="72" t="s">
        <v>110</v>
      </c>
      <c r="B114" s="3" t="s">
        <v>111</v>
      </c>
      <c r="C114" s="73" t="s">
        <v>378</v>
      </c>
      <c r="D114" s="80" t="s">
        <v>379</v>
      </c>
      <c r="E114" s="73" t="s">
        <v>374</v>
      </c>
      <c r="F114" s="3" t="s">
        <v>375</v>
      </c>
      <c r="G114" s="73" t="s">
        <v>380</v>
      </c>
      <c r="H114" s="3" t="s">
        <v>381</v>
      </c>
      <c r="I114" s="72" t="s">
        <v>118</v>
      </c>
      <c r="J114" s="3" t="s">
        <v>119</v>
      </c>
      <c r="K114" s="1" t="str">
        <f>A114&amp;I114</f>
        <v>010101</v>
      </c>
      <c r="L114" s="3">
        <v>1</v>
      </c>
      <c r="M114" s="3"/>
      <c r="N114" s="3">
        <f>SUM(L114:M114)</f>
        <v>1</v>
      </c>
      <c r="O114" s="3"/>
      <c r="P114" s="3">
        <f>SUM(N114:O114)</f>
        <v>1</v>
      </c>
      <c r="Q114" s="3"/>
      <c r="R114" s="3">
        <f>SUM(P114:Q114)</f>
        <v>1</v>
      </c>
      <c r="S114" s="3"/>
      <c r="T114" s="3">
        <f>SUM(R114:S114)</f>
        <v>1</v>
      </c>
      <c r="U114" s="3"/>
      <c r="V114" s="3">
        <f>SUM(T114:U114)</f>
        <v>1</v>
      </c>
      <c r="W114" s="3"/>
      <c r="X114" s="3">
        <f>SUM(V114:W114)</f>
        <v>1</v>
      </c>
      <c r="Y114" s="3"/>
      <c r="Z114" s="3">
        <f>SUM(X114:Y114)</f>
        <v>1</v>
      </c>
      <c r="AA114" s="3"/>
      <c r="AB114" s="3">
        <f>SUM(Z114:AA114)</f>
        <v>1</v>
      </c>
      <c r="AC114" s="3"/>
      <c r="AD114" s="3">
        <f>SUM(AB114:AC114)</f>
        <v>1</v>
      </c>
      <c r="AE114" s="3"/>
      <c r="AF114" s="3">
        <f>SUM(AD114:AE114)</f>
        <v>1</v>
      </c>
      <c r="AG114" s="3"/>
      <c r="AH114" s="3">
        <f>SUM(AF114:AG114)</f>
        <v>1</v>
      </c>
      <c r="AI114" s="3"/>
      <c r="AJ114" s="3">
        <f>SUM(AH114:AI114)</f>
        <v>1</v>
      </c>
    </row>
    <row r="115" spans="1:36" x14ac:dyDescent="0.15">
      <c r="A115" s="72" t="s">
        <v>110</v>
      </c>
      <c r="B115" s="3" t="s">
        <v>111</v>
      </c>
      <c r="C115" s="73" t="s">
        <v>382</v>
      </c>
      <c r="D115" s="80" t="s">
        <v>383</v>
      </c>
      <c r="E115" s="73" t="s">
        <v>374</v>
      </c>
      <c r="F115" s="3" t="s">
        <v>375</v>
      </c>
      <c r="G115" s="73" t="s">
        <v>384</v>
      </c>
      <c r="H115" s="3" t="s">
        <v>385</v>
      </c>
      <c r="I115" s="72" t="s">
        <v>118</v>
      </c>
      <c r="J115" s="3" t="s">
        <v>119</v>
      </c>
      <c r="K115" s="1" t="str">
        <f>A115&amp;I115</f>
        <v>010101</v>
      </c>
      <c r="L115" s="3">
        <v>3</v>
      </c>
      <c r="M115" s="3"/>
      <c r="N115" s="3">
        <f>SUM(L115:M115)</f>
        <v>3</v>
      </c>
      <c r="O115" s="3"/>
      <c r="P115" s="3">
        <f>SUM(N115:O115)</f>
        <v>3</v>
      </c>
      <c r="Q115" s="3"/>
      <c r="R115" s="3">
        <f>SUM(P115:Q115)</f>
        <v>3</v>
      </c>
      <c r="S115" s="3"/>
      <c r="T115" s="3">
        <f>SUM(R115:S115)</f>
        <v>3</v>
      </c>
      <c r="U115" s="3"/>
      <c r="V115" s="3">
        <f>SUM(T115:U115)</f>
        <v>3</v>
      </c>
      <c r="W115" s="3"/>
      <c r="X115" s="3">
        <f>SUM(V115:W115)</f>
        <v>3</v>
      </c>
      <c r="Y115" s="3"/>
      <c r="Z115" s="3">
        <f>SUM(X115:Y115)</f>
        <v>3</v>
      </c>
      <c r="AA115" s="3"/>
      <c r="AB115" s="3">
        <f>SUM(Z115:AA115)</f>
        <v>3</v>
      </c>
      <c r="AC115" s="3"/>
      <c r="AD115" s="3">
        <f>SUM(AB115:AC115)</f>
        <v>3</v>
      </c>
      <c r="AE115" s="3"/>
      <c r="AF115" s="3">
        <f>SUM(AD115:AE115)</f>
        <v>3</v>
      </c>
      <c r="AG115" s="3"/>
      <c r="AH115" s="3">
        <f>SUM(AF115:AG115)</f>
        <v>3</v>
      </c>
      <c r="AI115" s="3"/>
      <c r="AJ115" s="3">
        <f>SUM(AH115:AI115)</f>
        <v>3</v>
      </c>
    </row>
    <row r="116" spans="1:36" x14ac:dyDescent="0.15">
      <c r="A116" s="72" t="s">
        <v>110</v>
      </c>
      <c r="B116" s="3" t="s">
        <v>111</v>
      </c>
      <c r="C116" s="73" t="s">
        <v>386</v>
      </c>
      <c r="D116" s="80" t="s">
        <v>387</v>
      </c>
      <c r="E116" s="73" t="s">
        <v>374</v>
      </c>
      <c r="F116" s="3" t="s">
        <v>375</v>
      </c>
      <c r="G116" s="73" t="s">
        <v>388</v>
      </c>
      <c r="H116" s="3" t="s">
        <v>389</v>
      </c>
      <c r="I116" s="72" t="s">
        <v>118</v>
      </c>
      <c r="J116" s="3" t="s">
        <v>119</v>
      </c>
      <c r="K116" s="1" t="str">
        <f>A116&amp;I116</f>
        <v>010101</v>
      </c>
      <c r="L116" s="3">
        <v>6</v>
      </c>
      <c r="M116" s="3"/>
      <c r="N116" s="3">
        <f>SUM(L116:M116)</f>
        <v>6</v>
      </c>
      <c r="O116" s="3"/>
      <c r="P116" s="3">
        <f>SUM(N116:O116)</f>
        <v>6</v>
      </c>
      <c r="Q116" s="3"/>
      <c r="R116" s="3">
        <f>SUM(P116:Q116)</f>
        <v>6</v>
      </c>
      <c r="S116" s="3"/>
      <c r="T116" s="3">
        <f>SUM(R116:S116)</f>
        <v>6</v>
      </c>
      <c r="U116" s="3"/>
      <c r="V116" s="3">
        <f>SUM(T116:U116)</f>
        <v>6</v>
      </c>
      <c r="W116" s="3"/>
      <c r="X116" s="3">
        <f>SUM(V116:W116)</f>
        <v>6</v>
      </c>
      <c r="Y116" s="3"/>
      <c r="Z116" s="3">
        <f>SUM(X116:Y116)</f>
        <v>6</v>
      </c>
      <c r="AA116" s="3"/>
      <c r="AB116" s="3">
        <f>SUM(Z116:AA116)</f>
        <v>6</v>
      </c>
      <c r="AC116" s="3"/>
      <c r="AD116" s="3">
        <f>SUM(AB116:AC116)</f>
        <v>6</v>
      </c>
      <c r="AE116" s="3"/>
      <c r="AF116" s="3">
        <f>SUM(AD116:AE116)</f>
        <v>6</v>
      </c>
      <c r="AG116" s="3"/>
      <c r="AH116" s="3">
        <f>SUM(AF116:AG116)</f>
        <v>6</v>
      </c>
      <c r="AI116" s="3"/>
      <c r="AJ116" s="3">
        <f>SUM(AH116:AI116)</f>
        <v>6</v>
      </c>
    </row>
    <row r="117" spans="1:36" x14ac:dyDescent="0.15">
      <c r="A117" s="72" t="s">
        <v>110</v>
      </c>
      <c r="B117" s="3" t="s">
        <v>111</v>
      </c>
      <c r="C117" s="73" t="s">
        <v>826</v>
      </c>
      <c r="D117" s="80" t="s">
        <v>827</v>
      </c>
      <c r="E117" s="73" t="s">
        <v>374</v>
      </c>
      <c r="F117" s="3" t="s">
        <v>375</v>
      </c>
      <c r="G117" s="73" t="s">
        <v>828</v>
      </c>
      <c r="H117" s="3" t="s">
        <v>829</v>
      </c>
      <c r="I117" s="72" t="s">
        <v>752</v>
      </c>
      <c r="J117" s="3" t="s">
        <v>753</v>
      </c>
      <c r="K117" s="1" t="str">
        <f>A117&amp;I117</f>
        <v>010102</v>
      </c>
      <c r="L117" s="3">
        <v>1</v>
      </c>
      <c r="M117" s="3"/>
      <c r="N117" s="3">
        <f>SUM(L117:M117)</f>
        <v>1</v>
      </c>
      <c r="O117" s="3"/>
      <c r="P117" s="3">
        <f>SUM(N117:O117)</f>
        <v>1</v>
      </c>
      <c r="Q117" s="3"/>
      <c r="R117" s="3">
        <f>SUM(P117:Q117)</f>
        <v>1</v>
      </c>
      <c r="S117" s="3"/>
      <c r="T117" s="3">
        <f>SUM(R117:S117)</f>
        <v>1</v>
      </c>
      <c r="U117" s="3"/>
      <c r="V117" s="3">
        <f>SUM(T117:U117)</f>
        <v>1</v>
      </c>
      <c r="W117" s="3"/>
      <c r="X117" s="3">
        <f>SUM(V117:W117)</f>
        <v>1</v>
      </c>
      <c r="Y117" s="3"/>
      <c r="Z117" s="3">
        <f>SUM(X117:Y117)</f>
        <v>1</v>
      </c>
      <c r="AA117" s="3"/>
      <c r="AB117" s="3">
        <f>SUM(Z117:AA117)</f>
        <v>1</v>
      </c>
      <c r="AC117" s="3"/>
      <c r="AD117" s="3">
        <f>SUM(AB117:AC117)</f>
        <v>1</v>
      </c>
      <c r="AE117" s="3"/>
      <c r="AF117" s="3">
        <f>SUM(AD117:AE117)</f>
        <v>1</v>
      </c>
      <c r="AG117" s="3"/>
      <c r="AH117" s="3">
        <f>SUM(AF117:AG117)</f>
        <v>1</v>
      </c>
      <c r="AI117" s="3"/>
      <c r="AJ117" s="3">
        <f>SUM(AH117:AI117)</f>
        <v>1</v>
      </c>
    </row>
    <row r="118" spans="1:36" x14ac:dyDescent="0.15">
      <c r="A118" s="72" t="s">
        <v>110</v>
      </c>
      <c r="B118" s="3" t="s">
        <v>111</v>
      </c>
      <c r="C118" s="73" t="s">
        <v>390</v>
      </c>
      <c r="D118" s="80" t="s">
        <v>391</v>
      </c>
      <c r="E118" s="73" t="s">
        <v>374</v>
      </c>
      <c r="F118" s="3" t="s">
        <v>375</v>
      </c>
      <c r="G118" s="73" t="s">
        <v>392</v>
      </c>
      <c r="H118" s="3" t="s">
        <v>393</v>
      </c>
      <c r="I118" s="72" t="s">
        <v>118</v>
      </c>
      <c r="J118" s="3" t="s">
        <v>119</v>
      </c>
      <c r="K118" s="1" t="str">
        <f>A118&amp;I118</f>
        <v>010101</v>
      </c>
      <c r="L118" s="3">
        <v>14</v>
      </c>
      <c r="M118" s="3"/>
      <c r="N118" s="3">
        <f>SUM(L118:M118)</f>
        <v>14</v>
      </c>
      <c r="O118" s="3"/>
      <c r="P118" s="3">
        <f>SUM(N118:O118)</f>
        <v>14</v>
      </c>
      <c r="Q118" s="3"/>
      <c r="R118" s="3">
        <f>SUM(P118:Q118)</f>
        <v>14</v>
      </c>
      <c r="S118" s="3"/>
      <c r="T118" s="3">
        <f>SUM(R118:S118)</f>
        <v>14</v>
      </c>
      <c r="U118" s="3"/>
      <c r="V118" s="3">
        <f>SUM(T118:U118)</f>
        <v>14</v>
      </c>
      <c r="W118" s="3"/>
      <c r="X118" s="3">
        <f>SUM(V118:W118)</f>
        <v>14</v>
      </c>
      <c r="Y118" s="3"/>
      <c r="Z118" s="3">
        <f>SUM(X118:Y118)</f>
        <v>14</v>
      </c>
      <c r="AA118" s="3"/>
      <c r="AB118" s="3">
        <f>SUM(Z118:AA118)</f>
        <v>14</v>
      </c>
      <c r="AC118" s="3"/>
      <c r="AD118" s="3">
        <f>SUM(AB118:AC118)</f>
        <v>14</v>
      </c>
      <c r="AE118" s="3"/>
      <c r="AF118" s="3">
        <f>SUM(AD118:AE118)</f>
        <v>14</v>
      </c>
      <c r="AG118" s="3"/>
      <c r="AH118" s="3">
        <f>SUM(AF118:AG118)</f>
        <v>14</v>
      </c>
      <c r="AI118" s="3"/>
      <c r="AJ118" s="3">
        <f>SUM(AH118:AI118)</f>
        <v>14</v>
      </c>
    </row>
    <row r="119" spans="1:36" x14ac:dyDescent="0.15">
      <c r="A119" s="72" t="s">
        <v>110</v>
      </c>
      <c r="B119" s="3" t="s">
        <v>111</v>
      </c>
      <c r="C119" s="73" t="s">
        <v>394</v>
      </c>
      <c r="D119" s="80" t="s">
        <v>395</v>
      </c>
      <c r="E119" s="73" t="s">
        <v>374</v>
      </c>
      <c r="F119" s="3" t="s">
        <v>375</v>
      </c>
      <c r="G119" s="73" t="s">
        <v>396</v>
      </c>
      <c r="H119" s="3" t="s">
        <v>397</v>
      </c>
      <c r="I119" s="72" t="s">
        <v>118</v>
      </c>
      <c r="J119" s="3" t="s">
        <v>119</v>
      </c>
      <c r="K119" s="1" t="str">
        <f>A119&amp;I119</f>
        <v>010101</v>
      </c>
      <c r="L119" s="3">
        <v>1</v>
      </c>
      <c r="M119" s="3"/>
      <c r="N119" s="3">
        <f>SUM(L119:M119)</f>
        <v>1</v>
      </c>
      <c r="O119" s="3"/>
      <c r="P119" s="3">
        <f>SUM(N119:O119)</f>
        <v>1</v>
      </c>
      <c r="Q119" s="3"/>
      <c r="R119" s="3">
        <f>SUM(P119:Q119)</f>
        <v>1</v>
      </c>
      <c r="S119" s="3"/>
      <c r="T119" s="3">
        <f>SUM(R119:S119)</f>
        <v>1</v>
      </c>
      <c r="U119" s="3"/>
      <c r="V119" s="3">
        <f>SUM(T119:U119)</f>
        <v>1</v>
      </c>
      <c r="W119" s="3"/>
      <c r="X119" s="3">
        <f>SUM(V119:W119)</f>
        <v>1</v>
      </c>
      <c r="Y119" s="3"/>
      <c r="Z119" s="3">
        <f>SUM(X119:Y119)</f>
        <v>1</v>
      </c>
      <c r="AA119" s="3"/>
      <c r="AB119" s="3">
        <f>SUM(Z119:AA119)</f>
        <v>1</v>
      </c>
      <c r="AC119" s="3"/>
      <c r="AD119" s="3">
        <f>SUM(AB119:AC119)</f>
        <v>1</v>
      </c>
      <c r="AE119" s="3"/>
      <c r="AF119" s="3">
        <f>SUM(AD119:AE119)</f>
        <v>1</v>
      </c>
      <c r="AG119" s="3"/>
      <c r="AH119" s="3">
        <f>SUM(AF119:AG119)</f>
        <v>1</v>
      </c>
      <c r="AI119" s="3"/>
      <c r="AJ119" s="3">
        <f>SUM(AH119:AI119)</f>
        <v>1</v>
      </c>
    </row>
    <row r="120" spans="1:36" x14ac:dyDescent="0.15">
      <c r="A120" s="72" t="s">
        <v>110</v>
      </c>
      <c r="B120" s="3" t="s">
        <v>111</v>
      </c>
      <c r="C120" s="73" t="s">
        <v>398</v>
      </c>
      <c r="D120" s="80" t="s">
        <v>399</v>
      </c>
      <c r="E120" s="73" t="s">
        <v>374</v>
      </c>
      <c r="F120" s="3" t="s">
        <v>375</v>
      </c>
      <c r="G120" s="73" t="s">
        <v>400</v>
      </c>
      <c r="H120" s="3" t="s">
        <v>401</v>
      </c>
      <c r="I120" s="72" t="s">
        <v>118</v>
      </c>
      <c r="J120" s="3" t="s">
        <v>119</v>
      </c>
      <c r="K120" s="1" t="str">
        <f>A120&amp;I120</f>
        <v>010101</v>
      </c>
      <c r="L120" s="3">
        <v>3</v>
      </c>
      <c r="M120" s="3"/>
      <c r="N120" s="3">
        <f>SUM(L120:M120)</f>
        <v>3</v>
      </c>
      <c r="O120" s="3"/>
      <c r="P120" s="3">
        <f>SUM(N120:O120)</f>
        <v>3</v>
      </c>
      <c r="Q120" s="3"/>
      <c r="R120" s="3">
        <f>SUM(P120:Q120)</f>
        <v>3</v>
      </c>
      <c r="S120" s="3"/>
      <c r="T120" s="3">
        <f>SUM(R120:S120)</f>
        <v>3</v>
      </c>
      <c r="U120" s="3"/>
      <c r="V120" s="3">
        <f>SUM(T120:U120)</f>
        <v>3</v>
      </c>
      <c r="W120" s="3"/>
      <c r="X120" s="3">
        <f>SUM(V120:W120)</f>
        <v>3</v>
      </c>
      <c r="Y120" s="3"/>
      <c r="Z120" s="3">
        <f>SUM(X120:Y120)</f>
        <v>3</v>
      </c>
      <c r="AA120" s="3"/>
      <c r="AB120" s="3">
        <f>SUM(Z120:AA120)</f>
        <v>3</v>
      </c>
      <c r="AC120" s="3"/>
      <c r="AD120" s="3">
        <f>SUM(AB120:AC120)</f>
        <v>3</v>
      </c>
      <c r="AE120" s="3"/>
      <c r="AF120" s="3">
        <f>SUM(AD120:AE120)</f>
        <v>3</v>
      </c>
      <c r="AG120" s="3"/>
      <c r="AH120" s="3">
        <f>SUM(AF120:AG120)</f>
        <v>3</v>
      </c>
      <c r="AI120" s="3"/>
      <c r="AJ120" s="3">
        <f>SUM(AH120:AI120)</f>
        <v>3</v>
      </c>
    </row>
    <row r="121" spans="1:36" x14ac:dyDescent="0.15">
      <c r="A121" s="72" t="s">
        <v>110</v>
      </c>
      <c r="B121" s="3" t="s">
        <v>111</v>
      </c>
      <c r="C121" s="73" t="s">
        <v>402</v>
      </c>
      <c r="D121" s="80" t="s">
        <v>403</v>
      </c>
      <c r="E121" s="73" t="s">
        <v>374</v>
      </c>
      <c r="F121" s="3" t="s">
        <v>375</v>
      </c>
      <c r="G121" s="73" t="s">
        <v>404</v>
      </c>
      <c r="H121" s="3" t="s">
        <v>405</v>
      </c>
      <c r="I121" s="72" t="s">
        <v>118</v>
      </c>
      <c r="J121" s="3" t="s">
        <v>119</v>
      </c>
      <c r="K121" s="1" t="str">
        <f>A121&amp;I121</f>
        <v>010101</v>
      </c>
      <c r="L121" s="3">
        <v>13</v>
      </c>
      <c r="M121" s="3"/>
      <c r="N121" s="3">
        <f>SUM(L121:M121)</f>
        <v>13</v>
      </c>
      <c r="O121" s="3"/>
      <c r="P121" s="3">
        <f>SUM(N121:O121)</f>
        <v>13</v>
      </c>
      <c r="Q121" s="3"/>
      <c r="R121" s="3">
        <f>SUM(P121:Q121)</f>
        <v>13</v>
      </c>
      <c r="S121" s="3"/>
      <c r="T121" s="3">
        <f>SUM(R121:S121)</f>
        <v>13</v>
      </c>
      <c r="U121" s="3"/>
      <c r="V121" s="3">
        <f>SUM(T121:U121)</f>
        <v>13</v>
      </c>
      <c r="W121" s="3"/>
      <c r="X121" s="3">
        <f>SUM(V121:W121)</f>
        <v>13</v>
      </c>
      <c r="Y121" s="3"/>
      <c r="Z121" s="3">
        <f>SUM(X121:Y121)</f>
        <v>13</v>
      </c>
      <c r="AA121" s="3"/>
      <c r="AB121" s="3">
        <f>SUM(Z121:AA121)</f>
        <v>13</v>
      </c>
      <c r="AC121" s="3"/>
      <c r="AD121" s="3">
        <f>SUM(AB121:AC121)</f>
        <v>13</v>
      </c>
      <c r="AE121" s="3"/>
      <c r="AF121" s="3">
        <f>SUM(AD121:AE121)</f>
        <v>13</v>
      </c>
      <c r="AG121" s="3"/>
      <c r="AH121" s="3">
        <f>SUM(AF121:AG121)</f>
        <v>13</v>
      </c>
      <c r="AI121" s="3"/>
      <c r="AJ121" s="3">
        <f>SUM(AH121:AI121)</f>
        <v>13</v>
      </c>
    </row>
    <row r="122" spans="1:36" x14ac:dyDescent="0.15">
      <c r="A122" s="72" t="s">
        <v>110</v>
      </c>
      <c r="B122" s="3" t="s">
        <v>111</v>
      </c>
      <c r="C122" s="73" t="s">
        <v>406</v>
      </c>
      <c r="D122" s="80" t="s">
        <v>407</v>
      </c>
      <c r="E122" s="73" t="s">
        <v>374</v>
      </c>
      <c r="F122" s="3" t="s">
        <v>375</v>
      </c>
      <c r="G122" s="73" t="s">
        <v>408</v>
      </c>
      <c r="H122" s="3" t="s">
        <v>409</v>
      </c>
      <c r="I122" s="72" t="s">
        <v>118</v>
      </c>
      <c r="J122" s="3" t="s">
        <v>119</v>
      </c>
      <c r="K122" s="1" t="str">
        <f>A122&amp;I122</f>
        <v>010101</v>
      </c>
      <c r="L122" s="3">
        <v>2</v>
      </c>
      <c r="M122" s="3"/>
      <c r="N122" s="3">
        <f>SUM(L122:M122)</f>
        <v>2</v>
      </c>
      <c r="O122" s="3"/>
      <c r="P122" s="3">
        <f>SUM(N122:O122)</f>
        <v>2</v>
      </c>
      <c r="Q122" s="3"/>
      <c r="R122" s="3">
        <f>SUM(P122:Q122)</f>
        <v>2</v>
      </c>
      <c r="S122" s="3"/>
      <c r="T122" s="3">
        <f>SUM(R122:S122)</f>
        <v>2</v>
      </c>
      <c r="U122" s="3"/>
      <c r="V122" s="3">
        <f>SUM(T122:U122)</f>
        <v>2</v>
      </c>
      <c r="W122" s="3"/>
      <c r="X122" s="3">
        <f>SUM(V122:W122)</f>
        <v>2</v>
      </c>
      <c r="Y122" s="3"/>
      <c r="Z122" s="3">
        <f>SUM(X122:Y122)</f>
        <v>2</v>
      </c>
      <c r="AA122" s="3"/>
      <c r="AB122" s="3">
        <f>SUM(Z122:AA122)</f>
        <v>2</v>
      </c>
      <c r="AC122" s="3"/>
      <c r="AD122" s="3">
        <f>SUM(AB122:AC122)</f>
        <v>2</v>
      </c>
      <c r="AE122" s="3"/>
      <c r="AF122" s="3">
        <f>SUM(AD122:AE122)</f>
        <v>2</v>
      </c>
      <c r="AG122" s="3"/>
      <c r="AH122" s="3">
        <f>SUM(AF122:AG122)</f>
        <v>2</v>
      </c>
      <c r="AI122" s="3"/>
      <c r="AJ122" s="3">
        <f>SUM(AH122:AI122)</f>
        <v>2</v>
      </c>
    </row>
    <row r="123" spans="1:36" x14ac:dyDescent="0.15">
      <c r="A123" s="72" t="s">
        <v>110</v>
      </c>
      <c r="B123" s="3" t="s">
        <v>111</v>
      </c>
      <c r="C123" s="73" t="s">
        <v>410</v>
      </c>
      <c r="D123" s="80" t="s">
        <v>411</v>
      </c>
      <c r="E123" s="73" t="s">
        <v>374</v>
      </c>
      <c r="F123" s="3" t="s">
        <v>375</v>
      </c>
      <c r="G123" s="73" t="s">
        <v>412</v>
      </c>
      <c r="H123" s="3" t="s">
        <v>413</v>
      </c>
      <c r="I123" s="72" t="s">
        <v>118</v>
      </c>
      <c r="J123" s="3" t="s">
        <v>119</v>
      </c>
      <c r="K123" s="1" t="str">
        <f>A123&amp;I123</f>
        <v>010101</v>
      </c>
      <c r="L123" s="3">
        <v>8</v>
      </c>
      <c r="M123" s="3"/>
      <c r="N123" s="3">
        <f>SUM(L123:M123)</f>
        <v>8</v>
      </c>
      <c r="O123" s="3"/>
      <c r="P123" s="3">
        <f>SUM(N123:O123)</f>
        <v>8</v>
      </c>
      <c r="Q123" s="3"/>
      <c r="R123" s="3">
        <f>SUM(P123:Q123)</f>
        <v>8</v>
      </c>
      <c r="S123" s="3"/>
      <c r="T123" s="3">
        <f>SUM(R123:S123)</f>
        <v>8</v>
      </c>
      <c r="U123" s="3"/>
      <c r="V123" s="3">
        <f>SUM(T123:U123)</f>
        <v>8</v>
      </c>
      <c r="W123" s="3"/>
      <c r="X123" s="3">
        <f>SUM(V123:W123)</f>
        <v>8</v>
      </c>
      <c r="Y123" s="3"/>
      <c r="Z123" s="3">
        <f>SUM(X123:Y123)</f>
        <v>8</v>
      </c>
      <c r="AA123" s="3"/>
      <c r="AB123" s="3">
        <f>SUM(Z123:AA123)</f>
        <v>8</v>
      </c>
      <c r="AC123" s="3"/>
      <c r="AD123" s="3">
        <f>SUM(AB123:AC123)</f>
        <v>8</v>
      </c>
      <c r="AE123" s="3"/>
      <c r="AF123" s="3">
        <f>SUM(AD123:AE123)</f>
        <v>8</v>
      </c>
      <c r="AG123" s="3"/>
      <c r="AH123" s="3">
        <f>SUM(AF123:AG123)</f>
        <v>8</v>
      </c>
      <c r="AI123" s="3"/>
      <c r="AJ123" s="3">
        <f>SUM(AH123:AI123)</f>
        <v>8</v>
      </c>
    </row>
    <row r="124" spans="1:36" x14ac:dyDescent="0.15">
      <c r="A124" s="72" t="s">
        <v>110</v>
      </c>
      <c r="B124" s="3" t="s">
        <v>111</v>
      </c>
      <c r="C124" s="73" t="s">
        <v>418</v>
      </c>
      <c r="D124" s="80" t="s">
        <v>419</v>
      </c>
      <c r="E124" s="73" t="s">
        <v>374</v>
      </c>
      <c r="F124" s="3" t="s">
        <v>375</v>
      </c>
      <c r="G124" s="73" t="s">
        <v>420</v>
      </c>
      <c r="H124" s="3" t="s">
        <v>421</v>
      </c>
      <c r="I124" s="72" t="s">
        <v>118</v>
      </c>
      <c r="J124" s="3" t="s">
        <v>119</v>
      </c>
      <c r="K124" s="1" t="str">
        <f>A124&amp;I124</f>
        <v>010101</v>
      </c>
      <c r="L124" s="3">
        <v>3</v>
      </c>
      <c r="M124" s="3"/>
      <c r="N124" s="3">
        <f>SUM(L124:M124)</f>
        <v>3</v>
      </c>
      <c r="O124" s="3"/>
      <c r="P124" s="3">
        <f>SUM(N124:O124)</f>
        <v>3</v>
      </c>
      <c r="Q124" s="3"/>
      <c r="R124" s="3">
        <f>SUM(P124:Q124)</f>
        <v>3</v>
      </c>
      <c r="S124" s="3"/>
      <c r="T124" s="3">
        <f>SUM(R124:S124)</f>
        <v>3</v>
      </c>
      <c r="U124" s="3"/>
      <c r="V124" s="3">
        <f>SUM(T124:U124)</f>
        <v>3</v>
      </c>
      <c r="W124" s="3"/>
      <c r="X124" s="3">
        <f>SUM(V124:W124)</f>
        <v>3</v>
      </c>
      <c r="Y124" s="3"/>
      <c r="Z124" s="3">
        <f>SUM(X124:Y124)</f>
        <v>3</v>
      </c>
      <c r="AA124" s="3"/>
      <c r="AB124" s="3">
        <f>SUM(Z124:AA124)</f>
        <v>3</v>
      </c>
      <c r="AC124" s="3"/>
      <c r="AD124" s="3">
        <f>SUM(AB124:AC124)</f>
        <v>3</v>
      </c>
      <c r="AE124" s="3"/>
      <c r="AF124" s="3">
        <f>SUM(AD124:AE124)</f>
        <v>3</v>
      </c>
      <c r="AG124" s="3"/>
      <c r="AH124" s="3">
        <f>SUM(AF124:AG124)</f>
        <v>3</v>
      </c>
      <c r="AI124" s="3"/>
      <c r="AJ124" s="3">
        <f>SUM(AH124:AI124)</f>
        <v>3</v>
      </c>
    </row>
    <row r="125" spans="1:36" x14ac:dyDescent="0.15">
      <c r="A125" s="72" t="s">
        <v>110</v>
      </c>
      <c r="B125" s="3" t="s">
        <v>111</v>
      </c>
      <c r="C125" s="73" t="s">
        <v>426</v>
      </c>
      <c r="D125" s="80" t="s">
        <v>427</v>
      </c>
      <c r="E125" s="73" t="s">
        <v>374</v>
      </c>
      <c r="F125" s="3" t="s">
        <v>375</v>
      </c>
      <c r="G125" s="73" t="s">
        <v>428</v>
      </c>
      <c r="H125" s="3" t="s">
        <v>429</v>
      </c>
      <c r="I125" s="72" t="s">
        <v>118</v>
      </c>
      <c r="J125" s="3" t="s">
        <v>119</v>
      </c>
      <c r="K125" s="1" t="str">
        <f>A125&amp;I125</f>
        <v>010101</v>
      </c>
      <c r="L125" s="3">
        <v>5</v>
      </c>
      <c r="M125" s="3"/>
      <c r="N125" s="3">
        <f>SUM(L125:M125)</f>
        <v>5</v>
      </c>
      <c r="O125" s="3"/>
      <c r="P125" s="3">
        <f>SUM(N125:O125)</f>
        <v>5</v>
      </c>
      <c r="Q125" s="3"/>
      <c r="R125" s="3">
        <f>SUM(P125:Q125)</f>
        <v>5</v>
      </c>
      <c r="S125" s="3"/>
      <c r="T125" s="3">
        <f>SUM(R125:S125)</f>
        <v>5</v>
      </c>
      <c r="U125" s="3"/>
      <c r="V125" s="3">
        <f>SUM(T125:U125)</f>
        <v>5</v>
      </c>
      <c r="W125" s="3"/>
      <c r="X125" s="3">
        <f>SUM(V125:W125)</f>
        <v>5</v>
      </c>
      <c r="Y125" s="3"/>
      <c r="Z125" s="3">
        <f>SUM(X125:Y125)</f>
        <v>5</v>
      </c>
      <c r="AA125" s="3"/>
      <c r="AB125" s="3">
        <f>SUM(Z125:AA125)</f>
        <v>5</v>
      </c>
      <c r="AC125" s="3"/>
      <c r="AD125" s="3">
        <f>SUM(AB125:AC125)</f>
        <v>5</v>
      </c>
      <c r="AE125" s="3"/>
      <c r="AF125" s="3">
        <f>SUM(AD125:AE125)</f>
        <v>5</v>
      </c>
      <c r="AG125" s="3"/>
      <c r="AH125" s="3">
        <f>SUM(AF125:AG125)</f>
        <v>5</v>
      </c>
      <c r="AI125" s="3"/>
      <c r="AJ125" s="3">
        <f>SUM(AH125:AI125)</f>
        <v>5</v>
      </c>
    </row>
    <row r="126" spans="1:36" x14ac:dyDescent="0.15">
      <c r="A126" s="72" t="s">
        <v>110</v>
      </c>
      <c r="B126" s="3" t="s">
        <v>111</v>
      </c>
      <c r="C126" s="73" t="s">
        <v>422</v>
      </c>
      <c r="D126" s="80" t="s">
        <v>423</v>
      </c>
      <c r="E126" s="73" t="s">
        <v>374</v>
      </c>
      <c r="F126" s="3" t="s">
        <v>375</v>
      </c>
      <c r="G126" s="73" t="s">
        <v>424</v>
      </c>
      <c r="H126" s="3" t="s">
        <v>425</v>
      </c>
      <c r="I126" s="72" t="s">
        <v>118</v>
      </c>
      <c r="J126" s="3" t="s">
        <v>119</v>
      </c>
      <c r="K126" s="1" t="str">
        <f>A126&amp;I126</f>
        <v>010101</v>
      </c>
      <c r="L126" s="3">
        <v>4</v>
      </c>
      <c r="M126" s="3"/>
      <c r="N126" s="3">
        <f>SUM(L126:M126)</f>
        <v>4</v>
      </c>
      <c r="O126" s="3"/>
      <c r="P126" s="3">
        <f>SUM(N126:O126)</f>
        <v>4</v>
      </c>
      <c r="Q126" s="3"/>
      <c r="R126" s="3">
        <f>SUM(P126:Q126)</f>
        <v>4</v>
      </c>
      <c r="S126" s="3"/>
      <c r="T126" s="3">
        <f>SUM(R126:S126)</f>
        <v>4</v>
      </c>
      <c r="U126" s="3"/>
      <c r="V126" s="3">
        <f>SUM(T126:U126)</f>
        <v>4</v>
      </c>
      <c r="W126" s="3"/>
      <c r="X126" s="3">
        <f>SUM(V126:W126)</f>
        <v>4</v>
      </c>
      <c r="Y126" s="3"/>
      <c r="Z126" s="3">
        <f>SUM(X126:Y126)</f>
        <v>4</v>
      </c>
      <c r="AA126" s="3"/>
      <c r="AB126" s="3">
        <f>SUM(Z126:AA126)</f>
        <v>4</v>
      </c>
      <c r="AC126" s="3"/>
      <c r="AD126" s="3">
        <f>SUM(AB126:AC126)</f>
        <v>4</v>
      </c>
      <c r="AE126" s="3"/>
      <c r="AF126" s="3">
        <f>SUM(AD126:AE126)</f>
        <v>4</v>
      </c>
      <c r="AG126" s="3"/>
      <c r="AH126" s="3">
        <f>SUM(AF126:AG126)</f>
        <v>4</v>
      </c>
      <c r="AI126" s="3"/>
      <c r="AJ126" s="3">
        <f>SUM(AH126:AI126)</f>
        <v>4</v>
      </c>
    </row>
    <row r="127" spans="1:36" x14ac:dyDescent="0.15">
      <c r="A127" s="72" t="s">
        <v>110</v>
      </c>
      <c r="B127" s="3" t="s">
        <v>111</v>
      </c>
      <c r="C127" s="73" t="s">
        <v>434</v>
      </c>
      <c r="D127" s="80" t="s">
        <v>435</v>
      </c>
      <c r="E127" s="73" t="s">
        <v>374</v>
      </c>
      <c r="F127" s="3" t="s">
        <v>375</v>
      </c>
      <c r="G127" s="73" t="s">
        <v>436</v>
      </c>
      <c r="H127" s="3" t="s">
        <v>437</v>
      </c>
      <c r="I127" s="72" t="s">
        <v>118</v>
      </c>
      <c r="J127" s="3" t="s">
        <v>119</v>
      </c>
      <c r="K127" s="1" t="str">
        <f>A127&amp;I127</f>
        <v>010101</v>
      </c>
      <c r="L127" s="3">
        <v>10</v>
      </c>
      <c r="M127" s="3"/>
      <c r="N127" s="3">
        <f>SUM(L127:M127)</f>
        <v>10</v>
      </c>
      <c r="O127" s="3"/>
      <c r="P127" s="3">
        <f>SUM(N127:O127)</f>
        <v>10</v>
      </c>
      <c r="Q127" s="3"/>
      <c r="R127" s="3">
        <f>SUM(P127:Q127)</f>
        <v>10</v>
      </c>
      <c r="S127" s="3"/>
      <c r="T127" s="3">
        <f>SUM(R127:S127)</f>
        <v>10</v>
      </c>
      <c r="U127" s="3"/>
      <c r="V127" s="3">
        <f>SUM(T127:U127)</f>
        <v>10</v>
      </c>
      <c r="W127" s="3"/>
      <c r="X127" s="3">
        <f>SUM(V127:W127)</f>
        <v>10</v>
      </c>
      <c r="Y127" s="3"/>
      <c r="Z127" s="3">
        <f>SUM(X127:Y127)</f>
        <v>10</v>
      </c>
      <c r="AA127" s="3"/>
      <c r="AB127" s="3">
        <f>SUM(Z127:AA127)</f>
        <v>10</v>
      </c>
      <c r="AC127" s="3"/>
      <c r="AD127" s="3">
        <f>SUM(AB127:AC127)</f>
        <v>10</v>
      </c>
      <c r="AE127" s="3"/>
      <c r="AF127" s="3">
        <f>SUM(AD127:AE127)</f>
        <v>10</v>
      </c>
      <c r="AG127" s="3"/>
      <c r="AH127" s="3">
        <f>SUM(AF127:AG127)</f>
        <v>10</v>
      </c>
      <c r="AI127" s="3"/>
      <c r="AJ127" s="3">
        <f>SUM(AH127:AI127)</f>
        <v>10</v>
      </c>
    </row>
    <row r="128" spans="1:36" x14ac:dyDescent="0.15">
      <c r="A128" s="72" t="s">
        <v>110</v>
      </c>
      <c r="B128" s="3" t="s">
        <v>111</v>
      </c>
      <c r="C128" s="73" t="s">
        <v>838</v>
      </c>
      <c r="D128" s="80" t="s">
        <v>839</v>
      </c>
      <c r="E128" s="73" t="s">
        <v>374</v>
      </c>
      <c r="F128" s="3" t="s">
        <v>375</v>
      </c>
      <c r="G128" s="73" t="s">
        <v>840</v>
      </c>
      <c r="H128" s="3" t="s">
        <v>841</v>
      </c>
      <c r="I128" s="72" t="s">
        <v>752</v>
      </c>
      <c r="J128" s="3" t="s">
        <v>753</v>
      </c>
      <c r="K128" s="1" t="str">
        <f>A128&amp;I128</f>
        <v>010102</v>
      </c>
      <c r="L128" s="3">
        <v>1</v>
      </c>
      <c r="M128" s="3"/>
      <c r="N128" s="3">
        <f>SUM(L128:M128)</f>
        <v>1</v>
      </c>
      <c r="O128" s="3"/>
      <c r="P128" s="3">
        <f>SUM(N128:O128)</f>
        <v>1</v>
      </c>
      <c r="Q128" s="3"/>
      <c r="R128" s="3">
        <f>SUM(P128:Q128)</f>
        <v>1</v>
      </c>
      <c r="S128" s="3"/>
      <c r="T128" s="3">
        <f>SUM(R128:S128)</f>
        <v>1</v>
      </c>
      <c r="U128" s="3"/>
      <c r="V128" s="3">
        <f>SUM(T128:U128)</f>
        <v>1</v>
      </c>
      <c r="W128" s="3"/>
      <c r="X128" s="3">
        <f>SUM(V128:W128)</f>
        <v>1</v>
      </c>
      <c r="Y128" s="3"/>
      <c r="Z128" s="3">
        <f>SUM(X128:Y128)</f>
        <v>1</v>
      </c>
      <c r="AA128" s="3"/>
      <c r="AB128" s="3">
        <f>SUM(Z128:AA128)</f>
        <v>1</v>
      </c>
      <c r="AC128" s="3"/>
      <c r="AD128" s="3">
        <f>SUM(AB128:AC128)</f>
        <v>1</v>
      </c>
      <c r="AE128" s="3"/>
      <c r="AF128" s="3">
        <f>SUM(AD128:AE128)</f>
        <v>1</v>
      </c>
      <c r="AG128" s="3"/>
      <c r="AH128" s="3">
        <f>SUM(AF128:AG128)</f>
        <v>1</v>
      </c>
      <c r="AI128" s="3"/>
      <c r="AJ128" s="3">
        <f>SUM(AH128:AI128)</f>
        <v>1</v>
      </c>
    </row>
    <row r="129" spans="1:36" x14ac:dyDescent="0.15">
      <c r="A129" s="72" t="s">
        <v>110</v>
      </c>
      <c r="B129" s="3" t="s">
        <v>111</v>
      </c>
      <c r="C129" s="73" t="s">
        <v>438</v>
      </c>
      <c r="D129" s="80" t="s">
        <v>439</v>
      </c>
      <c r="E129" s="73" t="s">
        <v>374</v>
      </c>
      <c r="F129" s="3" t="s">
        <v>375</v>
      </c>
      <c r="G129" s="73" t="s">
        <v>440</v>
      </c>
      <c r="H129" s="3" t="s">
        <v>441</v>
      </c>
      <c r="I129" s="72" t="s">
        <v>118</v>
      </c>
      <c r="J129" s="3" t="s">
        <v>119</v>
      </c>
      <c r="K129" s="1" t="str">
        <f>A129&amp;I129</f>
        <v>010101</v>
      </c>
      <c r="L129" s="3">
        <v>1</v>
      </c>
      <c r="M129" s="3"/>
      <c r="N129" s="3">
        <f>SUM(L129:M129)</f>
        <v>1</v>
      </c>
      <c r="O129" s="3"/>
      <c r="P129" s="3">
        <f>SUM(N129:O129)</f>
        <v>1</v>
      </c>
      <c r="Q129" s="3"/>
      <c r="R129" s="3">
        <f>SUM(P129:Q129)</f>
        <v>1</v>
      </c>
      <c r="S129" s="3"/>
      <c r="T129" s="3">
        <f>SUM(R129:S129)</f>
        <v>1</v>
      </c>
      <c r="U129" s="3"/>
      <c r="V129" s="3">
        <f>SUM(T129:U129)</f>
        <v>1</v>
      </c>
      <c r="W129" s="3"/>
      <c r="X129" s="3">
        <f>SUM(V129:W129)</f>
        <v>1</v>
      </c>
      <c r="Y129" s="3"/>
      <c r="Z129" s="3">
        <f>SUM(X129:Y129)</f>
        <v>1</v>
      </c>
      <c r="AA129" s="3"/>
      <c r="AB129" s="3">
        <f>SUM(Z129:AA129)</f>
        <v>1</v>
      </c>
      <c r="AC129" s="3"/>
      <c r="AD129" s="3">
        <f>SUM(AB129:AC129)</f>
        <v>1</v>
      </c>
      <c r="AE129" s="3"/>
      <c r="AF129" s="3">
        <f>SUM(AD129:AE129)</f>
        <v>1</v>
      </c>
      <c r="AG129" s="3"/>
      <c r="AH129" s="3">
        <f>SUM(AF129:AG129)</f>
        <v>1</v>
      </c>
      <c r="AI129" s="3"/>
      <c r="AJ129" s="3">
        <f>SUM(AH129:AI129)</f>
        <v>1</v>
      </c>
    </row>
    <row r="130" spans="1:36" x14ac:dyDescent="0.15">
      <c r="A130" s="72" t="s">
        <v>110</v>
      </c>
      <c r="B130" s="3" t="s">
        <v>111</v>
      </c>
      <c r="C130" s="73" t="s">
        <v>442</v>
      </c>
      <c r="D130" s="80" t="s">
        <v>443</v>
      </c>
      <c r="E130" s="73" t="s">
        <v>374</v>
      </c>
      <c r="F130" s="3" t="s">
        <v>375</v>
      </c>
      <c r="G130" s="73" t="s">
        <v>444</v>
      </c>
      <c r="H130" s="3" t="s">
        <v>445</v>
      </c>
      <c r="I130" s="72" t="s">
        <v>118</v>
      </c>
      <c r="J130" s="3" t="s">
        <v>119</v>
      </c>
      <c r="K130" s="1" t="str">
        <f>A130&amp;I130</f>
        <v>010101</v>
      </c>
      <c r="L130" s="3">
        <v>1</v>
      </c>
      <c r="M130" s="3"/>
      <c r="N130" s="3">
        <f>SUM(L130:M130)</f>
        <v>1</v>
      </c>
      <c r="O130" s="3"/>
      <c r="P130" s="3">
        <f>SUM(N130:O130)</f>
        <v>1</v>
      </c>
      <c r="Q130" s="3"/>
      <c r="R130" s="3">
        <f>SUM(P130:Q130)</f>
        <v>1</v>
      </c>
      <c r="S130" s="3"/>
      <c r="T130" s="3">
        <f>SUM(R130:S130)</f>
        <v>1</v>
      </c>
      <c r="U130" s="3"/>
      <c r="V130" s="3">
        <f>SUM(T130:U130)</f>
        <v>1</v>
      </c>
      <c r="W130" s="3"/>
      <c r="X130" s="3">
        <f>SUM(V130:W130)</f>
        <v>1</v>
      </c>
      <c r="Y130" s="3"/>
      <c r="Z130" s="3">
        <f>SUM(X130:Y130)</f>
        <v>1</v>
      </c>
      <c r="AA130" s="3"/>
      <c r="AB130" s="3">
        <f>SUM(Z130:AA130)</f>
        <v>1</v>
      </c>
      <c r="AC130" s="3"/>
      <c r="AD130" s="3">
        <f>SUM(AB130:AC130)</f>
        <v>1</v>
      </c>
      <c r="AE130" s="3"/>
      <c r="AF130" s="3">
        <f>SUM(AD130:AE130)</f>
        <v>1</v>
      </c>
      <c r="AG130" s="3"/>
      <c r="AH130" s="3">
        <f>SUM(AF130:AG130)</f>
        <v>1</v>
      </c>
      <c r="AI130" s="3"/>
      <c r="AJ130" s="3">
        <f>SUM(AH130:AI130)</f>
        <v>1</v>
      </c>
    </row>
    <row r="131" spans="1:36" x14ac:dyDescent="0.15">
      <c r="A131" s="72" t="s">
        <v>110</v>
      </c>
      <c r="B131" s="3" t="s">
        <v>111</v>
      </c>
      <c r="C131" s="73" t="s">
        <v>446</v>
      </c>
      <c r="D131" s="80" t="s">
        <v>447</v>
      </c>
      <c r="E131" s="73" t="s">
        <v>374</v>
      </c>
      <c r="F131" s="3" t="s">
        <v>375</v>
      </c>
      <c r="G131" s="73" t="s">
        <v>448</v>
      </c>
      <c r="H131" s="3" t="s">
        <v>449</v>
      </c>
      <c r="I131" s="72" t="s">
        <v>118</v>
      </c>
      <c r="J131" s="3" t="s">
        <v>119</v>
      </c>
      <c r="K131" s="1" t="str">
        <f>A131&amp;I131</f>
        <v>010101</v>
      </c>
      <c r="L131" s="3">
        <v>3</v>
      </c>
      <c r="M131" s="3"/>
      <c r="N131" s="3">
        <f>SUM(L131:M131)</f>
        <v>3</v>
      </c>
      <c r="O131" s="3"/>
      <c r="P131" s="3">
        <f>SUM(N131:O131)</f>
        <v>3</v>
      </c>
      <c r="Q131" s="3"/>
      <c r="R131" s="3">
        <f>SUM(P131:Q131)</f>
        <v>3</v>
      </c>
      <c r="S131" s="3"/>
      <c r="T131" s="3">
        <f>SUM(R131:S131)</f>
        <v>3</v>
      </c>
      <c r="U131" s="3"/>
      <c r="V131" s="3">
        <f>SUM(T131:U131)</f>
        <v>3</v>
      </c>
      <c r="W131" s="3"/>
      <c r="X131" s="3">
        <f>SUM(V131:W131)</f>
        <v>3</v>
      </c>
      <c r="Y131" s="3"/>
      <c r="Z131" s="3">
        <f>SUM(X131:Y131)</f>
        <v>3</v>
      </c>
      <c r="AA131" s="3"/>
      <c r="AB131" s="3">
        <f>SUM(Z131:AA131)</f>
        <v>3</v>
      </c>
      <c r="AC131" s="3"/>
      <c r="AD131" s="3">
        <f>SUM(AB131:AC131)</f>
        <v>3</v>
      </c>
      <c r="AE131" s="3"/>
      <c r="AF131" s="3">
        <f>SUM(AD131:AE131)</f>
        <v>3</v>
      </c>
      <c r="AG131" s="3"/>
      <c r="AH131" s="3">
        <f>SUM(AF131:AG131)</f>
        <v>3</v>
      </c>
      <c r="AI131" s="3"/>
      <c r="AJ131" s="3">
        <f>SUM(AH131:AI131)</f>
        <v>3</v>
      </c>
    </row>
    <row r="132" spans="1:36" x14ac:dyDescent="0.15">
      <c r="A132" s="72" t="s">
        <v>110</v>
      </c>
      <c r="B132" s="3" t="s">
        <v>111</v>
      </c>
      <c r="C132" s="73" t="s">
        <v>850</v>
      </c>
      <c r="D132" s="80" t="s">
        <v>851</v>
      </c>
      <c r="E132" s="73" t="s">
        <v>374</v>
      </c>
      <c r="F132" s="3" t="s">
        <v>375</v>
      </c>
      <c r="G132" s="73" t="s">
        <v>852</v>
      </c>
      <c r="H132" s="3" t="s">
        <v>853</v>
      </c>
      <c r="I132" s="72" t="s">
        <v>752</v>
      </c>
      <c r="J132" s="3" t="s">
        <v>753</v>
      </c>
      <c r="K132" s="1" t="str">
        <f>A132&amp;I132</f>
        <v>010102</v>
      </c>
      <c r="L132" s="3">
        <v>3</v>
      </c>
      <c r="M132" s="3"/>
      <c r="N132" s="3">
        <f>SUM(L132:M132)</f>
        <v>3</v>
      </c>
      <c r="O132" s="3"/>
      <c r="P132" s="3">
        <f>SUM(N132:O132)</f>
        <v>3</v>
      </c>
      <c r="Q132" s="3"/>
      <c r="R132" s="3">
        <f>SUM(P132:Q132)</f>
        <v>3</v>
      </c>
      <c r="S132" s="3"/>
      <c r="T132" s="3">
        <f>SUM(R132:S132)</f>
        <v>3</v>
      </c>
      <c r="U132" s="3"/>
      <c r="V132" s="3">
        <f>SUM(T132:U132)</f>
        <v>3</v>
      </c>
      <c r="W132" s="3"/>
      <c r="X132" s="3">
        <f>SUM(V132:W132)</f>
        <v>3</v>
      </c>
      <c r="Y132" s="3"/>
      <c r="Z132" s="3">
        <f>SUM(X132:Y132)</f>
        <v>3</v>
      </c>
      <c r="AA132" s="3"/>
      <c r="AB132" s="3">
        <f>SUM(Z132:AA132)</f>
        <v>3</v>
      </c>
      <c r="AC132" s="3"/>
      <c r="AD132" s="3">
        <f>SUM(AB132:AC132)</f>
        <v>3</v>
      </c>
      <c r="AE132" s="3"/>
      <c r="AF132" s="3">
        <f>SUM(AD132:AE132)</f>
        <v>3</v>
      </c>
      <c r="AG132" s="3"/>
      <c r="AH132" s="3">
        <f>SUM(AF132:AG132)</f>
        <v>3</v>
      </c>
      <c r="AI132" s="3"/>
      <c r="AJ132" s="3">
        <f>SUM(AH132:AI132)</f>
        <v>3</v>
      </c>
    </row>
    <row r="133" spans="1:36" x14ac:dyDescent="0.15">
      <c r="A133" s="72" t="s">
        <v>110</v>
      </c>
      <c r="B133" s="3" t="s">
        <v>111</v>
      </c>
      <c r="C133" s="73" t="s">
        <v>846</v>
      </c>
      <c r="D133" s="80" t="s">
        <v>847</v>
      </c>
      <c r="E133" s="73" t="s">
        <v>374</v>
      </c>
      <c r="F133" s="3" t="s">
        <v>375</v>
      </c>
      <c r="G133" s="73" t="s">
        <v>848</v>
      </c>
      <c r="H133" s="3" t="s">
        <v>849</v>
      </c>
      <c r="I133" s="72" t="s">
        <v>752</v>
      </c>
      <c r="J133" s="3" t="s">
        <v>753</v>
      </c>
      <c r="K133" s="1" t="str">
        <f>A133&amp;I133</f>
        <v>010102</v>
      </c>
      <c r="L133" s="3">
        <v>2</v>
      </c>
      <c r="M133" s="3"/>
      <c r="N133" s="3">
        <f>SUM(L133:M133)</f>
        <v>2</v>
      </c>
      <c r="O133" s="3"/>
      <c r="P133" s="3">
        <f>SUM(N133:O133)</f>
        <v>2</v>
      </c>
      <c r="Q133" s="3"/>
      <c r="R133" s="3">
        <f>SUM(P133:Q133)</f>
        <v>2</v>
      </c>
      <c r="S133" s="3"/>
      <c r="T133" s="3">
        <f>SUM(R133:S133)</f>
        <v>2</v>
      </c>
      <c r="U133" s="3"/>
      <c r="V133" s="3">
        <f>SUM(T133:U133)</f>
        <v>2</v>
      </c>
      <c r="W133" s="3"/>
      <c r="X133" s="3">
        <f>SUM(V133:W133)</f>
        <v>2</v>
      </c>
      <c r="Y133" s="3"/>
      <c r="Z133" s="3">
        <f>SUM(X133:Y133)</f>
        <v>2</v>
      </c>
      <c r="AA133" s="3"/>
      <c r="AB133" s="3">
        <f>SUM(Z133:AA133)</f>
        <v>2</v>
      </c>
      <c r="AC133" s="3"/>
      <c r="AD133" s="3">
        <f>SUM(AB133:AC133)</f>
        <v>2</v>
      </c>
      <c r="AE133" s="3"/>
      <c r="AF133" s="3">
        <f>SUM(AD133:AE133)</f>
        <v>2</v>
      </c>
      <c r="AG133" s="3"/>
      <c r="AH133" s="3">
        <f>SUM(AF133:AG133)</f>
        <v>2</v>
      </c>
      <c r="AI133" s="3"/>
      <c r="AJ133" s="3">
        <f>SUM(AH133:AI133)</f>
        <v>2</v>
      </c>
    </row>
    <row r="134" spans="1:36" x14ac:dyDescent="0.15">
      <c r="A134" s="72" t="s">
        <v>110</v>
      </c>
      <c r="B134" s="3" t="s">
        <v>111</v>
      </c>
      <c r="C134" s="73" t="s">
        <v>854</v>
      </c>
      <c r="D134" s="80" t="s">
        <v>855</v>
      </c>
      <c r="E134" s="73" t="s">
        <v>374</v>
      </c>
      <c r="F134" s="3" t="s">
        <v>375</v>
      </c>
      <c r="G134" s="73" t="s">
        <v>856</v>
      </c>
      <c r="H134" s="3" t="s">
        <v>857</v>
      </c>
      <c r="I134" s="72" t="s">
        <v>752</v>
      </c>
      <c r="J134" s="3" t="s">
        <v>753</v>
      </c>
      <c r="K134" s="1" t="str">
        <f>A134&amp;I134</f>
        <v>010102</v>
      </c>
      <c r="L134" s="3">
        <v>1</v>
      </c>
      <c r="M134" s="3"/>
      <c r="N134" s="3">
        <f>SUM(L134:M134)</f>
        <v>1</v>
      </c>
      <c r="O134" s="3"/>
      <c r="P134" s="3">
        <f>SUM(N134:O134)</f>
        <v>1</v>
      </c>
      <c r="Q134" s="3"/>
      <c r="R134" s="3">
        <f>SUM(P134:Q134)</f>
        <v>1</v>
      </c>
      <c r="S134" s="3"/>
      <c r="T134" s="3">
        <f>SUM(R134:S134)</f>
        <v>1</v>
      </c>
      <c r="U134" s="3"/>
      <c r="V134" s="3">
        <f>SUM(T134:U134)</f>
        <v>1</v>
      </c>
      <c r="W134" s="3"/>
      <c r="X134" s="3">
        <f>SUM(V134:W134)</f>
        <v>1</v>
      </c>
      <c r="Y134" s="3"/>
      <c r="Z134" s="3">
        <f>SUM(X134:Y134)</f>
        <v>1</v>
      </c>
      <c r="AA134" s="3"/>
      <c r="AB134" s="3">
        <f>SUM(Z134:AA134)</f>
        <v>1</v>
      </c>
      <c r="AC134" s="3"/>
      <c r="AD134" s="3">
        <f>SUM(AB134:AC134)</f>
        <v>1</v>
      </c>
      <c r="AE134" s="3"/>
      <c r="AF134" s="3">
        <f>SUM(AD134:AE134)</f>
        <v>1</v>
      </c>
      <c r="AG134" s="3"/>
      <c r="AH134" s="3">
        <f>SUM(AF134:AG134)</f>
        <v>1</v>
      </c>
      <c r="AI134" s="3"/>
      <c r="AJ134" s="3">
        <f>SUM(AH134:AI134)</f>
        <v>1</v>
      </c>
    </row>
    <row r="135" spans="1:36" x14ac:dyDescent="0.15">
      <c r="A135" s="72" t="s">
        <v>110</v>
      </c>
      <c r="B135" s="3" t="s">
        <v>111</v>
      </c>
      <c r="C135" s="73" t="s">
        <v>956</v>
      </c>
      <c r="D135" s="80" t="s">
        <v>957</v>
      </c>
      <c r="E135" s="73" t="s">
        <v>374</v>
      </c>
      <c r="F135" s="3" t="s">
        <v>375</v>
      </c>
      <c r="G135" s="73" t="s">
        <v>958</v>
      </c>
      <c r="H135" s="3" t="s">
        <v>959</v>
      </c>
      <c r="I135" s="72" t="s">
        <v>709</v>
      </c>
      <c r="J135" s="3" t="s">
        <v>906</v>
      </c>
      <c r="K135" s="1" t="str">
        <f>A135&amp;I135</f>
        <v>010202</v>
      </c>
      <c r="L135" s="3">
        <v>2</v>
      </c>
      <c r="M135" s="3"/>
      <c r="N135" s="3">
        <f>SUM(L135:M135)</f>
        <v>2</v>
      </c>
      <c r="O135" s="3"/>
      <c r="P135" s="3">
        <f>SUM(N135:O135)</f>
        <v>2</v>
      </c>
      <c r="Q135" s="3"/>
      <c r="R135" s="3">
        <f>SUM(P135:Q135)</f>
        <v>2</v>
      </c>
      <c r="S135" s="3"/>
      <c r="T135" s="3">
        <f>SUM(R135:S135)</f>
        <v>2</v>
      </c>
      <c r="U135" s="3"/>
      <c r="V135" s="3">
        <f>SUM(T135:U135)</f>
        <v>2</v>
      </c>
      <c r="W135" s="3"/>
      <c r="X135" s="3">
        <f>SUM(V135:W135)</f>
        <v>2</v>
      </c>
      <c r="Y135" s="3"/>
      <c r="Z135" s="3">
        <f>SUM(X135:Y135)</f>
        <v>2</v>
      </c>
      <c r="AA135" s="3"/>
      <c r="AB135" s="3">
        <f>SUM(Z135:AA135)</f>
        <v>2</v>
      </c>
      <c r="AC135" s="3"/>
      <c r="AD135" s="3">
        <f>SUM(AB135:AC135)</f>
        <v>2</v>
      </c>
      <c r="AE135" s="3"/>
      <c r="AF135" s="3">
        <f>SUM(AD135:AE135)</f>
        <v>2</v>
      </c>
      <c r="AG135" s="3"/>
      <c r="AH135" s="3">
        <f>SUM(AF135:AG135)</f>
        <v>2</v>
      </c>
      <c r="AI135" s="3"/>
      <c r="AJ135" s="3">
        <f>SUM(AH135:AI135)</f>
        <v>2</v>
      </c>
    </row>
    <row r="136" spans="1:36" x14ac:dyDescent="0.15">
      <c r="A136" s="72" t="s">
        <v>110</v>
      </c>
      <c r="B136" s="3" t="s">
        <v>111</v>
      </c>
      <c r="C136" s="73" t="s">
        <v>450</v>
      </c>
      <c r="D136" s="80" t="s">
        <v>451</v>
      </c>
      <c r="E136" s="73" t="s">
        <v>374</v>
      </c>
      <c r="F136" s="3" t="s">
        <v>375</v>
      </c>
      <c r="G136" s="73" t="s">
        <v>452</v>
      </c>
      <c r="H136" s="3" t="s">
        <v>453</v>
      </c>
      <c r="I136" s="72" t="s">
        <v>118</v>
      </c>
      <c r="J136" s="3" t="s">
        <v>119</v>
      </c>
      <c r="K136" s="1" t="str">
        <f>A136&amp;I136</f>
        <v>010101</v>
      </c>
      <c r="L136" s="3">
        <v>11</v>
      </c>
      <c r="M136" s="3"/>
      <c r="N136" s="3">
        <f>SUM(L136:M136)</f>
        <v>11</v>
      </c>
      <c r="O136" s="3"/>
      <c r="P136" s="3">
        <f>SUM(N136:O136)</f>
        <v>11</v>
      </c>
      <c r="Q136" s="3"/>
      <c r="R136" s="3">
        <f>SUM(P136:Q136)</f>
        <v>11</v>
      </c>
      <c r="S136" s="3"/>
      <c r="T136" s="3">
        <f>SUM(R136:S136)</f>
        <v>11</v>
      </c>
      <c r="U136" s="3"/>
      <c r="V136" s="3">
        <f>SUM(T136:U136)</f>
        <v>11</v>
      </c>
      <c r="W136" s="3"/>
      <c r="X136" s="3">
        <f>SUM(V136:W136)</f>
        <v>11</v>
      </c>
      <c r="Y136" s="3"/>
      <c r="Z136" s="3">
        <f>SUM(X136:Y136)</f>
        <v>11</v>
      </c>
      <c r="AA136" s="3"/>
      <c r="AB136" s="3">
        <f>SUM(Z136:AA136)</f>
        <v>11</v>
      </c>
      <c r="AC136" s="3"/>
      <c r="AD136" s="3">
        <f>SUM(AB136:AC136)</f>
        <v>11</v>
      </c>
      <c r="AE136" s="3"/>
      <c r="AF136" s="3">
        <f>SUM(AD136:AE136)</f>
        <v>11</v>
      </c>
      <c r="AG136" s="3"/>
      <c r="AH136" s="3">
        <f>SUM(AF136:AG136)</f>
        <v>11</v>
      </c>
      <c r="AI136" s="3"/>
      <c r="AJ136" s="3">
        <f>SUM(AH136:AI136)</f>
        <v>11</v>
      </c>
    </row>
    <row r="137" spans="1:36" x14ac:dyDescent="0.15">
      <c r="A137" s="72" t="s">
        <v>110</v>
      </c>
      <c r="B137" s="3" t="s">
        <v>111</v>
      </c>
      <c r="C137" s="73" t="s">
        <v>454</v>
      </c>
      <c r="D137" s="80" t="s">
        <v>455</v>
      </c>
      <c r="E137" s="73" t="s">
        <v>374</v>
      </c>
      <c r="F137" s="3" t="s">
        <v>375</v>
      </c>
      <c r="G137" s="73" t="s">
        <v>456</v>
      </c>
      <c r="H137" s="3" t="s">
        <v>457</v>
      </c>
      <c r="I137" s="72" t="s">
        <v>118</v>
      </c>
      <c r="J137" s="3" t="s">
        <v>119</v>
      </c>
      <c r="K137" s="1" t="str">
        <f>A137&amp;I137</f>
        <v>010101</v>
      </c>
      <c r="L137" s="3">
        <v>9</v>
      </c>
      <c r="M137" s="3"/>
      <c r="N137" s="3">
        <f>SUM(L137:M137)</f>
        <v>9</v>
      </c>
      <c r="O137" s="3">
        <v>1</v>
      </c>
      <c r="P137" s="3">
        <f>SUM(N137:O137)</f>
        <v>10</v>
      </c>
      <c r="Q137" s="3"/>
      <c r="R137" s="3">
        <f>SUM(P137:Q137)</f>
        <v>10</v>
      </c>
      <c r="S137" s="3"/>
      <c r="T137" s="3">
        <f>SUM(R137:S137)</f>
        <v>10</v>
      </c>
      <c r="U137" s="3"/>
      <c r="V137" s="3">
        <f>SUM(T137:U137)</f>
        <v>10</v>
      </c>
      <c r="W137" s="3"/>
      <c r="X137" s="3">
        <f>SUM(V137:W137)</f>
        <v>10</v>
      </c>
      <c r="Y137" s="3"/>
      <c r="Z137" s="3">
        <f>SUM(X137:Y137)</f>
        <v>10</v>
      </c>
      <c r="AA137" s="3"/>
      <c r="AB137" s="3">
        <f>SUM(Z137:AA137)</f>
        <v>10</v>
      </c>
      <c r="AC137" s="3"/>
      <c r="AD137" s="3">
        <f>SUM(AB137:AC137)</f>
        <v>10</v>
      </c>
      <c r="AE137" s="3"/>
      <c r="AF137" s="3">
        <f>SUM(AD137:AE137)</f>
        <v>10</v>
      </c>
      <c r="AG137" s="3"/>
      <c r="AH137" s="3">
        <f>SUM(AF137:AG137)</f>
        <v>10</v>
      </c>
      <c r="AI137" s="3"/>
      <c r="AJ137" s="3">
        <f>SUM(AH137:AI137)</f>
        <v>10</v>
      </c>
    </row>
    <row r="138" spans="1:36" x14ac:dyDescent="0.15">
      <c r="A138" s="72" t="s">
        <v>110</v>
      </c>
      <c r="B138" s="3" t="s">
        <v>111</v>
      </c>
      <c r="C138" s="73" t="s">
        <v>1190</v>
      </c>
      <c r="D138" s="80" t="s">
        <v>1191</v>
      </c>
      <c r="E138" s="73" t="s">
        <v>1192</v>
      </c>
      <c r="F138" s="3" t="s">
        <v>1193</v>
      </c>
      <c r="G138" s="73" t="s">
        <v>1194</v>
      </c>
      <c r="H138" s="3" t="s">
        <v>1195</v>
      </c>
      <c r="I138" s="72" t="s">
        <v>1176</v>
      </c>
      <c r="J138" s="3" t="s">
        <v>1177</v>
      </c>
      <c r="K138" s="1" t="str">
        <f>A138&amp;I138</f>
        <v>010303</v>
      </c>
      <c r="L138" s="3">
        <v>2</v>
      </c>
      <c r="M138" s="3"/>
      <c r="N138" s="3">
        <f>SUM(L138:M138)</f>
        <v>2</v>
      </c>
      <c r="O138" s="3"/>
      <c r="P138" s="3">
        <f>SUM(N138:O138)</f>
        <v>2</v>
      </c>
      <c r="Q138" s="3"/>
      <c r="R138" s="3">
        <f>SUM(P138:Q138)</f>
        <v>2</v>
      </c>
      <c r="S138" s="3"/>
      <c r="T138" s="3">
        <f>SUM(R138:S138)</f>
        <v>2</v>
      </c>
      <c r="U138" s="3"/>
      <c r="V138" s="3">
        <f>SUM(T138:U138)</f>
        <v>2</v>
      </c>
      <c r="W138" s="3"/>
      <c r="X138" s="3">
        <f>SUM(V138:W138)</f>
        <v>2</v>
      </c>
      <c r="Y138" s="3"/>
      <c r="Z138" s="3">
        <f>SUM(X138:Y138)</f>
        <v>2</v>
      </c>
      <c r="AA138" s="3"/>
      <c r="AB138" s="3">
        <f>SUM(Z138:AA138)</f>
        <v>2</v>
      </c>
      <c r="AC138" s="3"/>
      <c r="AD138" s="3">
        <f>SUM(AB138:AC138)</f>
        <v>2</v>
      </c>
      <c r="AE138" s="3"/>
      <c r="AF138" s="3">
        <f>SUM(AD138:AE138)</f>
        <v>2</v>
      </c>
      <c r="AG138" s="3"/>
      <c r="AH138" s="3">
        <f>SUM(AF138:AG138)</f>
        <v>2</v>
      </c>
      <c r="AI138" s="3"/>
      <c r="AJ138" s="3">
        <f>SUM(AH138:AI138)</f>
        <v>2</v>
      </c>
    </row>
    <row r="139" spans="1:36" x14ac:dyDescent="0.15">
      <c r="A139" s="72" t="s">
        <v>110</v>
      </c>
      <c r="B139" s="3" t="s">
        <v>111</v>
      </c>
      <c r="C139" s="73" t="s">
        <v>721</v>
      </c>
      <c r="D139" s="80" t="s">
        <v>722</v>
      </c>
      <c r="E139" s="73" t="s">
        <v>723</v>
      </c>
      <c r="F139" s="3" t="s">
        <v>724</v>
      </c>
      <c r="G139" s="73" t="s">
        <v>725</v>
      </c>
      <c r="H139" s="3" t="s">
        <v>726</v>
      </c>
      <c r="I139" s="72" t="s">
        <v>713</v>
      </c>
      <c r="J139" s="3" t="s">
        <v>727</v>
      </c>
      <c r="K139" s="1" t="str">
        <f>A139&amp;I139</f>
        <v>010201</v>
      </c>
      <c r="L139" s="3">
        <v>1</v>
      </c>
      <c r="M139" s="3"/>
      <c r="N139" s="3">
        <f>SUM(L139:M139)</f>
        <v>1</v>
      </c>
      <c r="O139" s="3"/>
      <c r="P139" s="3">
        <f>SUM(N139:O139)</f>
        <v>1</v>
      </c>
      <c r="Q139" s="3"/>
      <c r="R139" s="3">
        <f>SUM(P139:Q139)</f>
        <v>1</v>
      </c>
      <c r="S139" s="3"/>
      <c r="T139" s="3">
        <f>SUM(R139:S139)</f>
        <v>1</v>
      </c>
      <c r="U139" s="3"/>
      <c r="V139" s="3">
        <f>SUM(T139:U139)</f>
        <v>1</v>
      </c>
      <c r="W139" s="3"/>
      <c r="X139" s="3">
        <f>SUM(V139:W139)</f>
        <v>1</v>
      </c>
      <c r="Y139" s="3"/>
      <c r="Z139" s="3">
        <f>SUM(X139:Y139)</f>
        <v>1</v>
      </c>
      <c r="AA139" s="3"/>
      <c r="AB139" s="3">
        <f>SUM(Z139:AA139)</f>
        <v>1</v>
      </c>
      <c r="AC139" s="3"/>
      <c r="AD139" s="3">
        <f>SUM(AB139:AC139)</f>
        <v>1</v>
      </c>
      <c r="AE139" s="3"/>
      <c r="AF139" s="3">
        <f>SUM(AD139:AE139)</f>
        <v>1</v>
      </c>
      <c r="AG139" s="3"/>
      <c r="AH139" s="3">
        <f>SUM(AF139:AG139)</f>
        <v>1</v>
      </c>
      <c r="AI139" s="3"/>
      <c r="AJ139" s="3">
        <f>SUM(AH139:AI139)</f>
        <v>1</v>
      </c>
    </row>
    <row r="140" spans="1:36" x14ac:dyDescent="0.15">
      <c r="A140" s="72" t="s">
        <v>110</v>
      </c>
      <c r="B140" s="3" t="s">
        <v>111</v>
      </c>
      <c r="C140" s="73" t="s">
        <v>200</v>
      </c>
      <c r="D140" s="80" t="s">
        <v>201</v>
      </c>
      <c r="E140" s="73" t="s">
        <v>114</v>
      </c>
      <c r="F140" s="3" t="s">
        <v>115</v>
      </c>
      <c r="G140" s="73" t="s">
        <v>202</v>
      </c>
      <c r="H140" s="3" t="s">
        <v>203</v>
      </c>
      <c r="I140" s="72" t="s">
        <v>118</v>
      </c>
      <c r="J140" s="3" t="s">
        <v>119</v>
      </c>
      <c r="K140" s="1" t="str">
        <f>A140&amp;I140</f>
        <v>010101</v>
      </c>
      <c r="L140" s="3">
        <v>3</v>
      </c>
      <c r="M140" s="3"/>
      <c r="N140" s="3">
        <f>SUM(L140:M140)</f>
        <v>3</v>
      </c>
      <c r="O140" s="3"/>
      <c r="P140" s="3">
        <f>SUM(N140:O140)</f>
        <v>3</v>
      </c>
      <c r="Q140" s="3"/>
      <c r="R140" s="3">
        <f>SUM(P140:Q140)</f>
        <v>3</v>
      </c>
      <c r="S140" s="3"/>
      <c r="T140" s="3">
        <f>SUM(R140:S140)</f>
        <v>3</v>
      </c>
      <c r="U140" s="3"/>
      <c r="V140" s="3">
        <f>SUM(T140:U140)</f>
        <v>3</v>
      </c>
      <c r="W140" s="3"/>
      <c r="X140" s="3">
        <f>SUM(V140:W140)</f>
        <v>3</v>
      </c>
      <c r="Y140" s="3"/>
      <c r="Z140" s="3">
        <f>SUM(X140:Y140)</f>
        <v>3</v>
      </c>
      <c r="AA140" s="3"/>
      <c r="AB140" s="3">
        <f>SUM(Z140:AA140)</f>
        <v>3</v>
      </c>
      <c r="AC140" s="3"/>
      <c r="AD140" s="3">
        <f>SUM(AB140:AC140)</f>
        <v>3</v>
      </c>
      <c r="AE140" s="3"/>
      <c r="AF140" s="3">
        <f>SUM(AD140:AE140)</f>
        <v>3</v>
      </c>
      <c r="AG140" s="3"/>
      <c r="AH140" s="3">
        <f>SUM(AF140:AG140)</f>
        <v>3</v>
      </c>
      <c r="AI140" s="3"/>
      <c r="AJ140" s="3">
        <f>SUM(AH140:AI140)</f>
        <v>3</v>
      </c>
    </row>
    <row r="141" spans="1:36" x14ac:dyDescent="0.15">
      <c r="A141" s="72" t="s">
        <v>110</v>
      </c>
      <c r="B141" s="3" t="s">
        <v>111</v>
      </c>
      <c r="C141" s="73" t="s">
        <v>625</v>
      </c>
      <c r="D141" s="80" t="s">
        <v>626</v>
      </c>
      <c r="E141" s="73" t="s">
        <v>627</v>
      </c>
      <c r="F141" s="3" t="s">
        <v>628</v>
      </c>
      <c r="G141" s="73" t="s">
        <v>629</v>
      </c>
      <c r="H141" s="3" t="s">
        <v>630</v>
      </c>
      <c r="I141" s="72" t="s">
        <v>118</v>
      </c>
      <c r="J141" s="3" t="s">
        <v>119</v>
      </c>
      <c r="K141" s="1" t="str">
        <f>A141&amp;I141</f>
        <v>010101</v>
      </c>
      <c r="L141" s="3">
        <v>2</v>
      </c>
      <c r="M141" s="3"/>
      <c r="N141" s="3">
        <f>SUM(L141:M141)</f>
        <v>2</v>
      </c>
      <c r="O141" s="3"/>
      <c r="P141" s="3">
        <f>SUM(N141:O141)</f>
        <v>2</v>
      </c>
      <c r="Q141" s="3"/>
      <c r="R141" s="3">
        <f>SUM(P141:Q141)</f>
        <v>2</v>
      </c>
      <c r="S141" s="3"/>
      <c r="T141" s="3">
        <f>SUM(R141:S141)</f>
        <v>2</v>
      </c>
      <c r="U141" s="3"/>
      <c r="V141" s="3">
        <f>SUM(T141:U141)</f>
        <v>2</v>
      </c>
      <c r="W141" s="3"/>
      <c r="X141" s="3">
        <f>SUM(V141:W141)</f>
        <v>2</v>
      </c>
      <c r="Y141" s="3"/>
      <c r="Z141" s="3">
        <f>SUM(X141:Y141)</f>
        <v>2</v>
      </c>
      <c r="AA141" s="3"/>
      <c r="AB141" s="3">
        <f>SUM(Z141:AA141)</f>
        <v>2</v>
      </c>
      <c r="AC141" s="3"/>
      <c r="AD141" s="3">
        <f>SUM(AB141:AC141)</f>
        <v>2</v>
      </c>
      <c r="AE141" s="3"/>
      <c r="AF141" s="3">
        <f>SUM(AD141:AE141)</f>
        <v>2</v>
      </c>
      <c r="AG141" s="3"/>
      <c r="AH141" s="3">
        <f>SUM(AF141:AG141)</f>
        <v>2</v>
      </c>
      <c r="AI141" s="3"/>
      <c r="AJ141" s="3">
        <f>SUM(AH141:AI141)</f>
        <v>2</v>
      </c>
    </row>
    <row r="142" spans="1:36" x14ac:dyDescent="0.15">
      <c r="A142" s="72" t="s">
        <v>110</v>
      </c>
      <c r="B142" s="3" t="s">
        <v>111</v>
      </c>
      <c r="C142" s="73" t="s">
        <v>631</v>
      </c>
      <c r="D142" s="80" t="s">
        <v>632</v>
      </c>
      <c r="E142" s="73" t="s">
        <v>627</v>
      </c>
      <c r="F142" s="3" t="s">
        <v>628</v>
      </c>
      <c r="G142" s="73" t="s">
        <v>633</v>
      </c>
      <c r="H142" s="3" t="s">
        <v>634</v>
      </c>
      <c r="I142" s="72" t="s">
        <v>118</v>
      </c>
      <c r="J142" s="3" t="s">
        <v>119</v>
      </c>
      <c r="K142" s="1" t="str">
        <f>A142&amp;I142</f>
        <v>010101</v>
      </c>
      <c r="L142" s="3">
        <v>3</v>
      </c>
      <c r="M142" s="3"/>
      <c r="N142" s="3">
        <f>SUM(L142:M142)</f>
        <v>3</v>
      </c>
      <c r="O142" s="3"/>
      <c r="P142" s="3">
        <f>SUM(N142:O142)</f>
        <v>3</v>
      </c>
      <c r="Q142" s="3"/>
      <c r="R142" s="3">
        <f>SUM(P142:Q142)</f>
        <v>3</v>
      </c>
      <c r="S142" s="3"/>
      <c r="T142" s="3">
        <f>SUM(R142:S142)</f>
        <v>3</v>
      </c>
      <c r="U142" s="3"/>
      <c r="V142" s="3">
        <f>SUM(T142:U142)</f>
        <v>3</v>
      </c>
      <c r="W142" s="3"/>
      <c r="X142" s="3">
        <f>SUM(V142:W142)</f>
        <v>3</v>
      </c>
      <c r="Y142" s="3"/>
      <c r="Z142" s="3">
        <f>SUM(X142:Y142)</f>
        <v>3</v>
      </c>
      <c r="AA142" s="3"/>
      <c r="AB142" s="3">
        <f>SUM(Z142:AA142)</f>
        <v>3</v>
      </c>
      <c r="AC142" s="3"/>
      <c r="AD142" s="3">
        <f>SUM(AB142:AC142)</f>
        <v>3</v>
      </c>
      <c r="AE142" s="3"/>
      <c r="AF142" s="3">
        <f>SUM(AD142:AE142)</f>
        <v>3</v>
      </c>
      <c r="AG142" s="3"/>
      <c r="AH142" s="3">
        <f>SUM(AF142:AG142)</f>
        <v>3</v>
      </c>
      <c r="AI142" s="3"/>
      <c r="AJ142" s="3">
        <f>SUM(AH142:AI142)</f>
        <v>3</v>
      </c>
    </row>
    <row r="143" spans="1:36" x14ac:dyDescent="0.15">
      <c r="A143" s="72" t="s">
        <v>110</v>
      </c>
      <c r="B143" s="3" t="s">
        <v>111</v>
      </c>
      <c r="C143" s="73" t="s">
        <v>635</v>
      </c>
      <c r="D143" s="80" t="s">
        <v>636</v>
      </c>
      <c r="E143" s="73" t="s">
        <v>627</v>
      </c>
      <c r="F143" s="3" t="s">
        <v>628</v>
      </c>
      <c r="G143" s="73" t="s">
        <v>637</v>
      </c>
      <c r="H143" s="3" t="s">
        <v>638</v>
      </c>
      <c r="I143" s="72" t="s">
        <v>118</v>
      </c>
      <c r="J143" s="3" t="s">
        <v>119</v>
      </c>
      <c r="K143" s="1" t="str">
        <f>A143&amp;I143</f>
        <v>010101</v>
      </c>
      <c r="L143" s="3">
        <v>1</v>
      </c>
      <c r="M143" s="3"/>
      <c r="N143" s="3">
        <f>SUM(L143:M143)</f>
        <v>1</v>
      </c>
      <c r="O143" s="3"/>
      <c r="P143" s="3">
        <f>SUM(N143:O143)</f>
        <v>1</v>
      </c>
      <c r="Q143" s="3"/>
      <c r="R143" s="3">
        <f>SUM(P143:Q143)</f>
        <v>1</v>
      </c>
      <c r="S143" s="3"/>
      <c r="T143" s="3">
        <f>SUM(R143:S143)</f>
        <v>1</v>
      </c>
      <c r="U143" s="3"/>
      <c r="V143" s="3">
        <f>SUM(T143:U143)</f>
        <v>1</v>
      </c>
      <c r="W143" s="3"/>
      <c r="X143" s="3">
        <f>SUM(V143:W143)</f>
        <v>1</v>
      </c>
      <c r="Y143" s="3"/>
      <c r="Z143" s="3">
        <f>SUM(X143:Y143)</f>
        <v>1</v>
      </c>
      <c r="AA143" s="3"/>
      <c r="AB143" s="3">
        <f>SUM(Z143:AA143)</f>
        <v>1</v>
      </c>
      <c r="AC143" s="3"/>
      <c r="AD143" s="3">
        <f>SUM(AB143:AC143)</f>
        <v>1</v>
      </c>
      <c r="AE143" s="3"/>
      <c r="AF143" s="3">
        <f>SUM(AD143:AE143)</f>
        <v>1</v>
      </c>
      <c r="AG143" s="3"/>
      <c r="AH143" s="3">
        <f>SUM(AF143:AG143)</f>
        <v>1</v>
      </c>
      <c r="AI143" s="3"/>
      <c r="AJ143" s="3">
        <f>SUM(AH143:AI143)</f>
        <v>1</v>
      </c>
    </row>
    <row r="144" spans="1:36" x14ac:dyDescent="0.15">
      <c r="A144" s="72" t="s">
        <v>110</v>
      </c>
      <c r="B144" s="3" t="s">
        <v>111</v>
      </c>
      <c r="C144" s="73" t="s">
        <v>639</v>
      </c>
      <c r="D144" s="80" t="s">
        <v>640</v>
      </c>
      <c r="E144" s="73" t="s">
        <v>627</v>
      </c>
      <c r="F144" s="3" t="s">
        <v>628</v>
      </c>
      <c r="G144" s="73" t="s">
        <v>641</v>
      </c>
      <c r="H144" s="3" t="s">
        <v>642</v>
      </c>
      <c r="I144" s="72" t="s">
        <v>118</v>
      </c>
      <c r="J144" s="3" t="s">
        <v>119</v>
      </c>
      <c r="K144" s="1" t="str">
        <f>A144&amp;I144</f>
        <v>010101</v>
      </c>
      <c r="L144" s="3">
        <v>1</v>
      </c>
      <c r="M144" s="3"/>
      <c r="N144" s="3">
        <f>SUM(L144:M144)</f>
        <v>1</v>
      </c>
      <c r="O144" s="3"/>
      <c r="P144" s="3">
        <f>SUM(N144:O144)</f>
        <v>1</v>
      </c>
      <c r="Q144" s="3"/>
      <c r="R144" s="3">
        <f>SUM(P144:Q144)</f>
        <v>1</v>
      </c>
      <c r="S144" s="3"/>
      <c r="T144" s="3">
        <f>SUM(R144:S144)</f>
        <v>1</v>
      </c>
      <c r="U144" s="3"/>
      <c r="V144" s="3">
        <f>SUM(T144:U144)</f>
        <v>1</v>
      </c>
      <c r="W144" s="3"/>
      <c r="X144" s="3">
        <f>SUM(V144:W144)</f>
        <v>1</v>
      </c>
      <c r="Y144" s="3"/>
      <c r="Z144" s="3">
        <f>SUM(X144:Y144)</f>
        <v>1</v>
      </c>
      <c r="AA144" s="3"/>
      <c r="AB144" s="3">
        <f>SUM(Z144:AA144)</f>
        <v>1</v>
      </c>
      <c r="AC144" s="3"/>
      <c r="AD144" s="3">
        <f>SUM(AB144:AC144)</f>
        <v>1</v>
      </c>
      <c r="AE144" s="3"/>
      <c r="AF144" s="3">
        <f>SUM(AD144:AE144)</f>
        <v>1</v>
      </c>
      <c r="AG144" s="3"/>
      <c r="AH144" s="3">
        <f>SUM(AF144:AG144)</f>
        <v>1</v>
      </c>
      <c r="AI144" s="3"/>
      <c r="AJ144" s="3">
        <f>SUM(AH144:AI144)</f>
        <v>1</v>
      </c>
    </row>
    <row r="145" spans="1:36" x14ac:dyDescent="0.15">
      <c r="A145" s="72" t="s">
        <v>110</v>
      </c>
      <c r="B145" s="3" t="s">
        <v>111</v>
      </c>
      <c r="C145" s="73" t="s">
        <v>972</v>
      </c>
      <c r="D145" s="80" t="s">
        <v>973</v>
      </c>
      <c r="E145" s="73" t="s">
        <v>968</v>
      </c>
      <c r="F145" s="3" t="s">
        <v>969</v>
      </c>
      <c r="G145" s="73" t="s">
        <v>974</v>
      </c>
      <c r="H145" s="3" t="s">
        <v>975</v>
      </c>
      <c r="I145" s="72" t="s">
        <v>709</v>
      </c>
      <c r="J145" s="3" t="s">
        <v>906</v>
      </c>
      <c r="K145" s="1" t="str">
        <f>A145&amp;I145</f>
        <v>010202</v>
      </c>
      <c r="L145" s="3">
        <v>1</v>
      </c>
      <c r="M145" s="3"/>
      <c r="N145" s="3">
        <f>SUM(L145:M145)</f>
        <v>1</v>
      </c>
      <c r="O145" s="3"/>
      <c r="P145" s="3">
        <f>SUM(N145:O145)</f>
        <v>1</v>
      </c>
      <c r="Q145" s="3"/>
      <c r="R145" s="3">
        <f>SUM(P145:Q145)</f>
        <v>1</v>
      </c>
      <c r="S145" s="3"/>
      <c r="T145" s="3">
        <f>SUM(R145:S145)</f>
        <v>1</v>
      </c>
      <c r="U145" s="3"/>
      <c r="V145" s="3">
        <f>SUM(T145:U145)</f>
        <v>1</v>
      </c>
      <c r="W145" s="3"/>
      <c r="X145" s="3">
        <f>SUM(V145:W145)</f>
        <v>1</v>
      </c>
      <c r="Y145" s="3"/>
      <c r="Z145" s="3">
        <f>SUM(X145:Y145)</f>
        <v>1</v>
      </c>
      <c r="AA145" s="3"/>
      <c r="AB145" s="3">
        <f>SUM(Z145:AA145)</f>
        <v>1</v>
      </c>
      <c r="AC145" s="3"/>
      <c r="AD145" s="3">
        <f>SUM(AB145:AC145)</f>
        <v>1</v>
      </c>
      <c r="AE145" s="3"/>
      <c r="AF145" s="3">
        <f>SUM(AD145:AE145)</f>
        <v>1</v>
      </c>
      <c r="AG145" s="3"/>
      <c r="AH145" s="3">
        <f>SUM(AF145:AG145)</f>
        <v>1</v>
      </c>
      <c r="AI145" s="3"/>
      <c r="AJ145" s="3">
        <f>SUM(AH145:AI145)</f>
        <v>1</v>
      </c>
    </row>
    <row r="146" spans="1:36" x14ac:dyDescent="0.15">
      <c r="A146" s="72" t="s">
        <v>110</v>
      </c>
      <c r="B146" s="3" t="s">
        <v>111</v>
      </c>
      <c r="C146" s="73" t="s">
        <v>1042</v>
      </c>
      <c r="D146" s="80" t="s">
        <v>1043</v>
      </c>
      <c r="E146" s="73" t="s">
        <v>1038</v>
      </c>
      <c r="F146" s="3" t="s">
        <v>1039</v>
      </c>
      <c r="G146" s="73" t="s">
        <v>1044</v>
      </c>
      <c r="H146" s="3" t="s">
        <v>1045</v>
      </c>
      <c r="I146" s="72" t="s">
        <v>709</v>
      </c>
      <c r="J146" s="3" t="s">
        <v>906</v>
      </c>
      <c r="K146" s="1" t="str">
        <f>A146&amp;I146</f>
        <v>010202</v>
      </c>
      <c r="L146" s="3">
        <v>2</v>
      </c>
      <c r="M146" s="3"/>
      <c r="N146" s="3">
        <f>SUM(L146:M146)</f>
        <v>2</v>
      </c>
      <c r="O146" s="3"/>
      <c r="P146" s="3">
        <f>SUM(N146:O146)</f>
        <v>2</v>
      </c>
      <c r="Q146" s="3"/>
      <c r="R146" s="3">
        <f>SUM(P146:Q146)</f>
        <v>2</v>
      </c>
      <c r="S146" s="3"/>
      <c r="T146" s="3">
        <f>SUM(R146:S146)</f>
        <v>2</v>
      </c>
      <c r="U146" s="3"/>
      <c r="V146" s="3">
        <f>SUM(T146:U146)</f>
        <v>2</v>
      </c>
      <c r="W146" s="3"/>
      <c r="X146" s="3">
        <f>SUM(V146:W146)</f>
        <v>2</v>
      </c>
      <c r="Y146" s="3"/>
      <c r="Z146" s="3">
        <f>SUM(X146:Y146)</f>
        <v>2</v>
      </c>
      <c r="AA146" s="3"/>
      <c r="AB146" s="3">
        <f>SUM(Z146:AA146)</f>
        <v>2</v>
      </c>
      <c r="AC146" s="3"/>
      <c r="AD146" s="3">
        <f>SUM(AB146:AC146)</f>
        <v>2</v>
      </c>
      <c r="AE146" s="3"/>
      <c r="AF146" s="3">
        <f>SUM(AD146:AE146)</f>
        <v>2</v>
      </c>
      <c r="AG146" s="3"/>
      <c r="AH146" s="3">
        <f>SUM(AF146:AG146)</f>
        <v>2</v>
      </c>
      <c r="AI146" s="3"/>
      <c r="AJ146" s="3">
        <f>SUM(AH146:AI146)</f>
        <v>2</v>
      </c>
    </row>
    <row r="147" spans="1:36" x14ac:dyDescent="0.15">
      <c r="A147" s="72" t="s">
        <v>110</v>
      </c>
      <c r="B147" s="3" t="s">
        <v>111</v>
      </c>
      <c r="C147" s="73" t="s">
        <v>1036</v>
      </c>
      <c r="D147" s="80" t="s">
        <v>1037</v>
      </c>
      <c r="E147" s="73" t="s">
        <v>1038</v>
      </c>
      <c r="F147" s="3" t="s">
        <v>1039</v>
      </c>
      <c r="G147" s="73" t="s">
        <v>1040</v>
      </c>
      <c r="H147" s="3" t="s">
        <v>1041</v>
      </c>
      <c r="I147" s="72" t="s">
        <v>709</v>
      </c>
      <c r="J147" s="3" t="s">
        <v>906</v>
      </c>
      <c r="K147" s="1" t="str">
        <f>A147&amp;I147</f>
        <v>010202</v>
      </c>
      <c r="L147" s="3">
        <v>16</v>
      </c>
      <c r="M147" s="3"/>
      <c r="N147" s="3">
        <f>SUM(L147:M147)</f>
        <v>16</v>
      </c>
      <c r="O147" s="3"/>
      <c r="P147" s="3">
        <f>SUM(N147:O147)</f>
        <v>16</v>
      </c>
      <c r="Q147" s="3"/>
      <c r="R147" s="3">
        <f>SUM(P147:Q147)</f>
        <v>16</v>
      </c>
      <c r="S147" s="3"/>
      <c r="T147" s="3">
        <f>SUM(R147:S147)</f>
        <v>16</v>
      </c>
      <c r="U147" s="3"/>
      <c r="V147" s="3">
        <f>SUM(T147:U147)</f>
        <v>16</v>
      </c>
      <c r="W147" s="3"/>
      <c r="X147" s="3">
        <f>SUM(V147:W147)</f>
        <v>16</v>
      </c>
      <c r="Y147" s="3"/>
      <c r="Z147" s="3">
        <f>SUM(X147:Y147)</f>
        <v>16</v>
      </c>
      <c r="AA147" s="3"/>
      <c r="AB147" s="3">
        <f>SUM(Z147:AA147)</f>
        <v>16</v>
      </c>
      <c r="AC147" s="3"/>
      <c r="AD147" s="3">
        <f>SUM(AB147:AC147)</f>
        <v>16</v>
      </c>
      <c r="AE147" s="3"/>
      <c r="AF147" s="3">
        <f>SUM(AD147:AE147)</f>
        <v>16</v>
      </c>
      <c r="AG147" s="3"/>
      <c r="AH147" s="3">
        <f>SUM(AF147:AG147)</f>
        <v>16</v>
      </c>
      <c r="AI147" s="3"/>
      <c r="AJ147" s="3">
        <f>SUM(AH147:AI147)</f>
        <v>16</v>
      </c>
    </row>
    <row r="148" spans="1:36" x14ac:dyDescent="0.15">
      <c r="A148" s="72" t="s">
        <v>110</v>
      </c>
      <c r="B148" s="3" t="s">
        <v>111</v>
      </c>
      <c r="C148" s="73" t="s">
        <v>667</v>
      </c>
      <c r="D148" s="80" t="s">
        <v>668</v>
      </c>
      <c r="E148" s="73" t="s">
        <v>669</v>
      </c>
      <c r="F148" s="3" t="s">
        <v>670</v>
      </c>
      <c r="G148" s="73" t="s">
        <v>671</v>
      </c>
      <c r="H148" s="3" t="s">
        <v>672</v>
      </c>
      <c r="I148" s="72" t="s">
        <v>118</v>
      </c>
      <c r="J148" s="3" t="s">
        <v>119</v>
      </c>
      <c r="K148" s="1" t="str">
        <f>A148&amp;I148</f>
        <v>010101</v>
      </c>
      <c r="L148" s="3">
        <v>1</v>
      </c>
      <c r="M148" s="3"/>
      <c r="N148" s="3">
        <f>SUM(L148:M148)</f>
        <v>1</v>
      </c>
      <c r="O148" s="3"/>
      <c r="P148" s="3">
        <f>SUM(N148:O148)</f>
        <v>1</v>
      </c>
      <c r="Q148" s="3"/>
      <c r="R148" s="3">
        <f>SUM(P148:Q148)</f>
        <v>1</v>
      </c>
      <c r="S148" s="3"/>
      <c r="T148" s="3">
        <f>SUM(R148:S148)</f>
        <v>1</v>
      </c>
      <c r="U148" s="3"/>
      <c r="V148" s="3">
        <f>SUM(T148:U148)</f>
        <v>1</v>
      </c>
      <c r="W148" s="3"/>
      <c r="X148" s="3">
        <f>SUM(V148:W148)</f>
        <v>1</v>
      </c>
      <c r="Y148" s="3"/>
      <c r="Z148" s="3">
        <f>SUM(X148:Y148)</f>
        <v>1</v>
      </c>
      <c r="AA148" s="3"/>
      <c r="AB148" s="3">
        <f>SUM(Z148:AA148)</f>
        <v>1</v>
      </c>
      <c r="AC148" s="3"/>
      <c r="AD148" s="3">
        <f>SUM(AB148:AC148)</f>
        <v>1</v>
      </c>
      <c r="AE148" s="3"/>
      <c r="AF148" s="3">
        <f>SUM(AD148:AE148)</f>
        <v>1</v>
      </c>
      <c r="AG148" s="3"/>
      <c r="AH148" s="3">
        <f>SUM(AF148:AG148)</f>
        <v>1</v>
      </c>
      <c r="AI148" s="3"/>
      <c r="AJ148" s="3">
        <f>SUM(AH148:AI148)</f>
        <v>1</v>
      </c>
    </row>
    <row r="149" spans="1:36" x14ac:dyDescent="0.15">
      <c r="A149" s="72" t="s">
        <v>110</v>
      </c>
      <c r="B149" s="3" t="s">
        <v>111</v>
      </c>
      <c r="C149" s="73" t="s">
        <v>328</v>
      </c>
      <c r="D149" s="80" t="s">
        <v>329</v>
      </c>
      <c r="E149" s="73" t="s">
        <v>114</v>
      </c>
      <c r="F149" s="3" t="s">
        <v>115</v>
      </c>
      <c r="G149" s="73" t="s">
        <v>330</v>
      </c>
      <c r="H149" s="3" t="s">
        <v>331</v>
      </c>
      <c r="I149" s="72" t="s">
        <v>118</v>
      </c>
      <c r="J149" s="3" t="s">
        <v>119</v>
      </c>
      <c r="K149" s="1" t="str">
        <f>A149&amp;I149</f>
        <v>010101</v>
      </c>
      <c r="L149" s="3">
        <v>1</v>
      </c>
      <c r="M149" s="3"/>
      <c r="N149" s="3">
        <f>SUM(L149:M149)</f>
        <v>1</v>
      </c>
      <c r="O149" s="3"/>
      <c r="P149" s="3">
        <f>SUM(N149:O149)</f>
        <v>1</v>
      </c>
      <c r="Q149" s="3"/>
      <c r="R149" s="3">
        <f>SUM(P149:Q149)</f>
        <v>1</v>
      </c>
      <c r="S149" s="3"/>
      <c r="T149" s="3">
        <f>SUM(R149:S149)</f>
        <v>1</v>
      </c>
      <c r="U149" s="3"/>
      <c r="V149" s="3">
        <f>SUM(T149:U149)</f>
        <v>1</v>
      </c>
      <c r="W149" s="3"/>
      <c r="X149" s="3">
        <f>SUM(V149:W149)</f>
        <v>1</v>
      </c>
      <c r="Y149" s="3"/>
      <c r="Z149" s="3">
        <f>SUM(X149:Y149)</f>
        <v>1</v>
      </c>
      <c r="AA149" s="3"/>
      <c r="AB149" s="3">
        <f>SUM(Z149:AA149)</f>
        <v>1</v>
      </c>
      <c r="AC149" s="3"/>
      <c r="AD149" s="3">
        <f>SUM(AB149:AC149)</f>
        <v>1</v>
      </c>
      <c r="AE149" s="3">
        <v>1</v>
      </c>
      <c r="AF149" s="3">
        <f>SUM(AD149:AE149)</f>
        <v>2</v>
      </c>
      <c r="AG149" s="3"/>
      <c r="AH149" s="3">
        <f>SUM(AF149:AG149)</f>
        <v>2</v>
      </c>
      <c r="AI149" s="3"/>
      <c r="AJ149" s="3">
        <f>SUM(AH149:AI149)</f>
        <v>2</v>
      </c>
    </row>
    <row r="150" spans="1:36" x14ac:dyDescent="0.15">
      <c r="A150" s="72" t="s">
        <v>110</v>
      </c>
      <c r="B150" s="3" t="s">
        <v>111</v>
      </c>
      <c r="C150" s="73" t="s">
        <v>344</v>
      </c>
      <c r="D150" s="80" t="s">
        <v>345</v>
      </c>
      <c r="E150" s="73" t="s">
        <v>114</v>
      </c>
      <c r="F150" s="3" t="s">
        <v>115</v>
      </c>
      <c r="G150" s="73" t="s">
        <v>346</v>
      </c>
      <c r="H150" s="3" t="s">
        <v>347</v>
      </c>
      <c r="I150" s="72" t="s">
        <v>118</v>
      </c>
      <c r="J150" s="3" t="s">
        <v>119</v>
      </c>
      <c r="K150" s="1" t="str">
        <f>A150&amp;I150</f>
        <v>010101</v>
      </c>
      <c r="L150" s="3">
        <v>7</v>
      </c>
      <c r="M150" s="3"/>
      <c r="N150" s="3">
        <f>SUM(L150:M150)</f>
        <v>7</v>
      </c>
      <c r="O150" s="3"/>
      <c r="P150" s="3">
        <f>SUM(N150:O150)</f>
        <v>7</v>
      </c>
      <c r="Q150" s="3"/>
      <c r="R150" s="3">
        <f>SUM(P150:Q150)</f>
        <v>7</v>
      </c>
      <c r="S150" s="3"/>
      <c r="T150" s="3">
        <f>SUM(R150:S150)</f>
        <v>7</v>
      </c>
      <c r="U150" s="3"/>
      <c r="V150" s="3">
        <f>SUM(T150:U150)</f>
        <v>7</v>
      </c>
      <c r="W150" s="3"/>
      <c r="X150" s="3">
        <f>SUM(V150:W150)</f>
        <v>7</v>
      </c>
      <c r="Y150" s="3"/>
      <c r="Z150" s="3">
        <f>SUM(X150:Y150)</f>
        <v>7</v>
      </c>
      <c r="AA150" s="3"/>
      <c r="AB150" s="3">
        <f>SUM(Z150:AA150)</f>
        <v>7</v>
      </c>
      <c r="AC150" s="3"/>
      <c r="AD150" s="3">
        <f>SUM(AB150:AC150)</f>
        <v>7</v>
      </c>
      <c r="AE150" s="3"/>
      <c r="AF150" s="3">
        <f>SUM(AD150:AE150)</f>
        <v>7</v>
      </c>
      <c r="AG150" s="3"/>
      <c r="AH150" s="3">
        <f>SUM(AF150:AG150)</f>
        <v>7</v>
      </c>
      <c r="AI150" s="3"/>
      <c r="AJ150" s="3">
        <f>SUM(AH150:AI150)</f>
        <v>7</v>
      </c>
    </row>
    <row r="151" spans="1:36" x14ac:dyDescent="0.15">
      <c r="A151" s="72" t="s">
        <v>110</v>
      </c>
      <c r="B151" s="3" t="s">
        <v>111</v>
      </c>
      <c r="C151" s="73" t="s">
        <v>368</v>
      </c>
      <c r="D151" s="80" t="s">
        <v>369</v>
      </c>
      <c r="E151" s="73" t="s">
        <v>114</v>
      </c>
      <c r="F151" s="3" t="s">
        <v>115</v>
      </c>
      <c r="G151" s="73" t="s">
        <v>370</v>
      </c>
      <c r="H151" s="3" t="s">
        <v>371</v>
      </c>
      <c r="I151" s="72" t="s">
        <v>118</v>
      </c>
      <c r="J151" s="3" t="s">
        <v>119</v>
      </c>
      <c r="K151" s="1" t="str">
        <f>A151&amp;I151</f>
        <v>010101</v>
      </c>
      <c r="L151" s="3">
        <v>3</v>
      </c>
      <c r="M151" s="3"/>
      <c r="N151" s="3">
        <f>SUM(L151:M151)</f>
        <v>3</v>
      </c>
      <c r="O151" s="3"/>
      <c r="P151" s="3">
        <f>SUM(N151:O151)</f>
        <v>3</v>
      </c>
      <c r="Q151" s="3"/>
      <c r="R151" s="3">
        <f>SUM(P151:Q151)</f>
        <v>3</v>
      </c>
      <c r="S151" s="3"/>
      <c r="T151" s="3">
        <f>SUM(R151:S151)</f>
        <v>3</v>
      </c>
      <c r="U151" s="3"/>
      <c r="V151" s="3">
        <f>SUM(T151:U151)</f>
        <v>3</v>
      </c>
      <c r="W151" s="3"/>
      <c r="X151" s="3">
        <f>SUM(V151:W151)</f>
        <v>3</v>
      </c>
      <c r="Y151" s="3"/>
      <c r="Z151" s="3">
        <f>SUM(X151:Y151)</f>
        <v>3</v>
      </c>
      <c r="AA151" s="3"/>
      <c r="AB151" s="3">
        <f>SUM(Z151:AA151)</f>
        <v>3</v>
      </c>
      <c r="AC151" s="3"/>
      <c r="AD151" s="3">
        <f>SUM(AB151:AC151)</f>
        <v>3</v>
      </c>
      <c r="AE151" s="3"/>
      <c r="AF151" s="3">
        <f>SUM(AD151:AE151)</f>
        <v>3</v>
      </c>
      <c r="AG151" s="3"/>
      <c r="AH151" s="3">
        <f>SUM(AF151:AG151)</f>
        <v>3</v>
      </c>
      <c r="AI151" s="3"/>
      <c r="AJ151" s="3">
        <f>SUM(AH151:AI151)</f>
        <v>3</v>
      </c>
    </row>
    <row r="152" spans="1:36" x14ac:dyDescent="0.15">
      <c r="A152" s="72" t="s">
        <v>110</v>
      </c>
      <c r="B152" s="3" t="s">
        <v>111</v>
      </c>
      <c r="C152" s="73" t="s">
        <v>748</v>
      </c>
      <c r="D152" s="80" t="s">
        <v>749</v>
      </c>
      <c r="E152" s="73" t="s">
        <v>114</v>
      </c>
      <c r="F152" s="3" t="s">
        <v>115</v>
      </c>
      <c r="G152" s="73" t="s">
        <v>750</v>
      </c>
      <c r="H152" s="3" t="s">
        <v>751</v>
      </c>
      <c r="I152" s="72" t="s">
        <v>752</v>
      </c>
      <c r="J152" s="3" t="s">
        <v>753</v>
      </c>
      <c r="K152" s="1" t="str">
        <f>A152&amp;I152</f>
        <v>010102</v>
      </c>
      <c r="L152" s="3">
        <v>5</v>
      </c>
      <c r="M152" s="3"/>
      <c r="N152" s="3">
        <f>SUM(L152:M152)</f>
        <v>5</v>
      </c>
      <c r="O152" s="3"/>
      <c r="P152" s="3">
        <f>SUM(N152:O152)</f>
        <v>5</v>
      </c>
      <c r="Q152" s="3"/>
      <c r="R152" s="3">
        <f>SUM(P152:Q152)</f>
        <v>5</v>
      </c>
      <c r="S152" s="3"/>
      <c r="T152" s="3">
        <f>SUM(R152:S152)</f>
        <v>5</v>
      </c>
      <c r="U152" s="3"/>
      <c r="V152" s="3">
        <f>SUM(T152:U152)</f>
        <v>5</v>
      </c>
      <c r="W152" s="3"/>
      <c r="X152" s="3">
        <f>SUM(V152:W152)</f>
        <v>5</v>
      </c>
      <c r="Y152" s="3"/>
      <c r="Z152" s="3">
        <f>SUM(X152:Y152)</f>
        <v>5</v>
      </c>
      <c r="AA152" s="3"/>
      <c r="AB152" s="3">
        <f>SUM(Z152:AA152)</f>
        <v>5</v>
      </c>
      <c r="AC152" s="3"/>
      <c r="AD152" s="3">
        <f>SUM(AB152:AC152)</f>
        <v>5</v>
      </c>
      <c r="AE152" s="3"/>
      <c r="AF152" s="3">
        <f>SUM(AD152:AE152)</f>
        <v>5</v>
      </c>
      <c r="AG152" s="3"/>
      <c r="AH152" s="3">
        <f>SUM(AF152:AG152)</f>
        <v>5</v>
      </c>
      <c r="AI152" s="3"/>
      <c r="AJ152" s="3">
        <f>SUM(AH152:AI152)</f>
        <v>5</v>
      </c>
    </row>
    <row r="153" spans="1:36" x14ac:dyDescent="0.15">
      <c r="A153" s="72" t="s">
        <v>110</v>
      </c>
      <c r="B153" s="3" t="s">
        <v>111</v>
      </c>
      <c r="C153" s="73" t="s">
        <v>705</v>
      </c>
      <c r="D153" s="80" t="s">
        <v>706</v>
      </c>
      <c r="E153" s="73" t="s">
        <v>701</v>
      </c>
      <c r="F153" s="3" t="s">
        <v>702</v>
      </c>
      <c r="G153" s="73" t="s">
        <v>707</v>
      </c>
      <c r="H153" s="3" t="s">
        <v>708</v>
      </c>
      <c r="I153" s="72" t="s">
        <v>118</v>
      </c>
      <c r="J153" s="3" t="s">
        <v>119</v>
      </c>
      <c r="K153" s="1" t="str">
        <f>A153&amp;I153</f>
        <v>010101</v>
      </c>
      <c r="L153" s="3">
        <v>15</v>
      </c>
      <c r="M153" s="3"/>
      <c r="N153" s="3">
        <f>SUM(L153:M153)</f>
        <v>15</v>
      </c>
      <c r="O153" s="3"/>
      <c r="P153" s="3">
        <f>SUM(N153:O153)</f>
        <v>15</v>
      </c>
      <c r="Q153" s="3"/>
      <c r="R153" s="3">
        <f>SUM(P153:Q153)</f>
        <v>15</v>
      </c>
      <c r="S153" s="3"/>
      <c r="T153" s="3">
        <f>SUM(R153:S153)</f>
        <v>15</v>
      </c>
      <c r="U153" s="3"/>
      <c r="V153" s="3">
        <f>SUM(T153:U153)</f>
        <v>15</v>
      </c>
      <c r="W153" s="3"/>
      <c r="X153" s="3">
        <f>SUM(V153:W153)</f>
        <v>15</v>
      </c>
      <c r="Y153" s="3"/>
      <c r="Z153" s="3">
        <f>SUM(X153:Y153)</f>
        <v>15</v>
      </c>
      <c r="AA153" s="3"/>
      <c r="AB153" s="3">
        <f>SUM(Z153:AA153)</f>
        <v>15</v>
      </c>
      <c r="AC153" s="3"/>
      <c r="AD153" s="3">
        <f>SUM(AB153:AC153)</f>
        <v>15</v>
      </c>
      <c r="AE153" s="3"/>
      <c r="AF153" s="3">
        <f>SUM(AD153:AE153)</f>
        <v>15</v>
      </c>
      <c r="AG153" s="3"/>
      <c r="AH153" s="3">
        <f>SUM(AF153:AG153)</f>
        <v>15</v>
      </c>
      <c r="AI153" s="3"/>
      <c r="AJ153" s="3">
        <f>SUM(AH153:AI153)</f>
        <v>15</v>
      </c>
    </row>
    <row r="154" spans="1:36" x14ac:dyDescent="0.15">
      <c r="A154" s="72" t="s">
        <v>110</v>
      </c>
      <c r="B154" s="3" t="s">
        <v>111</v>
      </c>
      <c r="C154" s="73" t="s">
        <v>717</v>
      </c>
      <c r="D154" s="80" t="s">
        <v>718</v>
      </c>
      <c r="E154" s="73" t="s">
        <v>701</v>
      </c>
      <c r="F154" s="3" t="s">
        <v>702</v>
      </c>
      <c r="G154" s="73" t="s">
        <v>719</v>
      </c>
      <c r="H154" s="3" t="s">
        <v>720</v>
      </c>
      <c r="I154" s="72" t="s">
        <v>118</v>
      </c>
      <c r="J154" s="3" t="s">
        <v>119</v>
      </c>
      <c r="K154" s="1" t="str">
        <f>A154&amp;I154</f>
        <v>010101</v>
      </c>
      <c r="L154" s="3">
        <v>2</v>
      </c>
      <c r="M154" s="3"/>
      <c r="N154" s="3">
        <f>SUM(L154:M154)</f>
        <v>2</v>
      </c>
      <c r="O154" s="3"/>
      <c r="P154" s="3">
        <f>SUM(N154:O154)</f>
        <v>2</v>
      </c>
      <c r="Q154" s="3"/>
      <c r="R154" s="3">
        <f>SUM(P154:Q154)</f>
        <v>2</v>
      </c>
      <c r="S154" s="3"/>
      <c r="T154" s="3">
        <f>SUM(R154:S154)</f>
        <v>2</v>
      </c>
      <c r="U154" s="3"/>
      <c r="V154" s="3">
        <f>SUM(T154:U154)</f>
        <v>2</v>
      </c>
      <c r="W154" s="3"/>
      <c r="X154" s="3">
        <f>SUM(V154:W154)</f>
        <v>2</v>
      </c>
      <c r="Y154" s="3"/>
      <c r="Z154" s="3">
        <f>SUM(X154:Y154)</f>
        <v>2</v>
      </c>
      <c r="AA154" s="3"/>
      <c r="AB154" s="3">
        <f>SUM(Z154:AA154)</f>
        <v>2</v>
      </c>
      <c r="AC154" s="3"/>
      <c r="AD154" s="3">
        <f>SUM(AB154:AC154)</f>
        <v>2</v>
      </c>
      <c r="AE154" s="3"/>
      <c r="AF154" s="3">
        <f>SUM(AD154:AE154)</f>
        <v>2</v>
      </c>
      <c r="AG154" s="3"/>
      <c r="AH154" s="3">
        <f>SUM(AF154:AG154)</f>
        <v>2</v>
      </c>
      <c r="AI154" s="3"/>
      <c r="AJ154" s="3">
        <f>SUM(AH154:AI154)</f>
        <v>2</v>
      </c>
    </row>
    <row r="155" spans="1:36" x14ac:dyDescent="0.15">
      <c r="A155" s="72" t="s">
        <v>110</v>
      </c>
      <c r="B155" s="3" t="s">
        <v>111</v>
      </c>
      <c r="C155" s="73" t="s">
        <v>713</v>
      </c>
      <c r="D155" s="80" t="s">
        <v>714</v>
      </c>
      <c r="E155" s="73" t="s">
        <v>701</v>
      </c>
      <c r="F155" s="3" t="s">
        <v>702</v>
      </c>
      <c r="G155" s="73" t="s">
        <v>715</v>
      </c>
      <c r="H155" s="3" t="s">
        <v>716</v>
      </c>
      <c r="I155" s="72" t="s">
        <v>118</v>
      </c>
      <c r="J155" s="3" t="s">
        <v>119</v>
      </c>
      <c r="K155" s="1" t="str">
        <f>A155&amp;I155</f>
        <v>010101</v>
      </c>
      <c r="L155" s="3">
        <v>0</v>
      </c>
      <c r="M155" s="3"/>
      <c r="N155" s="3">
        <f>SUM(L155:M155)</f>
        <v>0</v>
      </c>
      <c r="O155" s="3"/>
      <c r="P155" s="3">
        <f>SUM(N155:O155)</f>
        <v>0</v>
      </c>
      <c r="Q155" s="3"/>
      <c r="R155" s="3">
        <f>SUM(P155:Q155)</f>
        <v>0</v>
      </c>
      <c r="S155" s="3"/>
      <c r="T155" s="3">
        <f>SUM(R155:S155)</f>
        <v>0</v>
      </c>
      <c r="U155" s="3"/>
      <c r="V155" s="3">
        <f>SUM(T155:U155)</f>
        <v>0</v>
      </c>
      <c r="W155" s="3"/>
      <c r="X155" s="3">
        <f>SUM(V155:W155)</f>
        <v>0</v>
      </c>
      <c r="Y155" s="3"/>
      <c r="Z155" s="3">
        <f>SUM(X155:Y155)</f>
        <v>0</v>
      </c>
      <c r="AA155" s="3"/>
      <c r="AB155" s="3">
        <f>SUM(Z155:AA155)</f>
        <v>0</v>
      </c>
      <c r="AC155" s="3"/>
      <c r="AD155" s="3">
        <f>SUM(AB155:AC155)</f>
        <v>0</v>
      </c>
      <c r="AE155" s="3">
        <v>1</v>
      </c>
      <c r="AF155" s="3">
        <f>SUM(AD155:AE155)</f>
        <v>1</v>
      </c>
      <c r="AG155" s="3"/>
      <c r="AH155" s="3">
        <f>SUM(AF155:AG155)</f>
        <v>1</v>
      </c>
      <c r="AI155" s="3"/>
      <c r="AJ155" s="3">
        <f>SUM(AH155:AI155)</f>
        <v>1</v>
      </c>
    </row>
    <row r="156" spans="1:36" x14ac:dyDescent="0.15">
      <c r="A156" s="72" t="s">
        <v>110</v>
      </c>
      <c r="B156" s="3" t="s">
        <v>111</v>
      </c>
      <c r="C156" s="73" t="s">
        <v>709</v>
      </c>
      <c r="D156" s="80" t="s">
        <v>710</v>
      </c>
      <c r="E156" s="73" t="s">
        <v>701</v>
      </c>
      <c r="F156" s="3" t="s">
        <v>702</v>
      </c>
      <c r="G156" s="73" t="s">
        <v>711</v>
      </c>
      <c r="H156" s="3" t="s">
        <v>712</v>
      </c>
      <c r="I156" s="72" t="s">
        <v>118</v>
      </c>
      <c r="J156" s="3" t="s">
        <v>119</v>
      </c>
      <c r="K156" s="1" t="str">
        <f>A156&amp;I156</f>
        <v>010101</v>
      </c>
      <c r="L156" s="3">
        <v>8</v>
      </c>
      <c r="M156" s="3"/>
      <c r="N156" s="3">
        <f>SUM(L156:M156)</f>
        <v>8</v>
      </c>
      <c r="O156" s="3"/>
      <c r="P156" s="3">
        <f>SUM(N156:O156)</f>
        <v>8</v>
      </c>
      <c r="Q156" s="3"/>
      <c r="R156" s="3">
        <f>SUM(P156:Q156)</f>
        <v>8</v>
      </c>
      <c r="S156" s="3"/>
      <c r="T156" s="3">
        <f>SUM(R156:S156)</f>
        <v>8</v>
      </c>
      <c r="U156" s="3"/>
      <c r="V156" s="3">
        <f>SUM(T156:U156)</f>
        <v>8</v>
      </c>
      <c r="W156" s="3"/>
      <c r="X156" s="3">
        <f>SUM(V156:W156)</f>
        <v>8</v>
      </c>
      <c r="Y156" s="3"/>
      <c r="Z156" s="3">
        <f>SUM(X156:Y156)</f>
        <v>8</v>
      </c>
      <c r="AA156" s="3"/>
      <c r="AB156" s="3">
        <f>SUM(Z156:AA156)</f>
        <v>8</v>
      </c>
      <c r="AC156" s="3"/>
      <c r="AD156" s="3">
        <f>SUM(AB156:AC156)</f>
        <v>8</v>
      </c>
      <c r="AE156" s="3"/>
      <c r="AF156" s="3">
        <f>SUM(AD156:AE156)</f>
        <v>8</v>
      </c>
      <c r="AG156" s="3"/>
      <c r="AH156" s="3">
        <f>SUM(AF156:AG156)</f>
        <v>8</v>
      </c>
      <c r="AI156" s="3">
        <v>-1</v>
      </c>
      <c r="AJ156" s="3">
        <f>SUM(AH156:AI156)</f>
        <v>7</v>
      </c>
    </row>
    <row r="157" spans="1:36" x14ac:dyDescent="0.15">
      <c r="A157" s="72" t="s">
        <v>110</v>
      </c>
      <c r="B157" s="3" t="s">
        <v>111</v>
      </c>
      <c r="C157" s="73" t="s">
        <v>699</v>
      </c>
      <c r="D157" s="80" t="s">
        <v>700</v>
      </c>
      <c r="E157" s="73" t="s">
        <v>701</v>
      </c>
      <c r="F157" s="3" t="s">
        <v>702</v>
      </c>
      <c r="G157" s="73" t="s">
        <v>703</v>
      </c>
      <c r="H157" s="3" t="s">
        <v>704</v>
      </c>
      <c r="I157" s="72" t="s">
        <v>118</v>
      </c>
      <c r="J157" s="3" t="s">
        <v>119</v>
      </c>
      <c r="K157" s="1" t="str">
        <f>A157&amp;I157</f>
        <v>010101</v>
      </c>
      <c r="L157" s="3">
        <v>2</v>
      </c>
      <c r="M157" s="3"/>
      <c r="N157" s="3">
        <f>SUM(L157:M157)</f>
        <v>2</v>
      </c>
      <c r="O157" s="3"/>
      <c r="P157" s="3">
        <f>SUM(N157:O157)</f>
        <v>2</v>
      </c>
      <c r="Q157" s="3"/>
      <c r="R157" s="3">
        <f>SUM(P157:Q157)</f>
        <v>2</v>
      </c>
      <c r="S157" s="3"/>
      <c r="T157" s="3">
        <f>SUM(R157:S157)</f>
        <v>2</v>
      </c>
      <c r="U157" s="3"/>
      <c r="V157" s="3">
        <f>SUM(T157:U157)</f>
        <v>2</v>
      </c>
      <c r="W157" s="3"/>
      <c r="X157" s="3">
        <f>SUM(V157:W157)</f>
        <v>2</v>
      </c>
      <c r="Y157" s="3"/>
      <c r="Z157" s="3">
        <f>SUM(X157:Y157)</f>
        <v>2</v>
      </c>
      <c r="AA157" s="3"/>
      <c r="AB157" s="3">
        <f>SUM(Z157:AA157)</f>
        <v>2</v>
      </c>
      <c r="AC157" s="3"/>
      <c r="AD157" s="3">
        <f>SUM(AB157:AC157)</f>
        <v>2</v>
      </c>
      <c r="AE157" s="3"/>
      <c r="AF157" s="3">
        <f>SUM(AD157:AE157)</f>
        <v>2</v>
      </c>
      <c r="AG157" s="3"/>
      <c r="AH157" s="3">
        <f>SUM(AF157:AG157)</f>
        <v>2</v>
      </c>
      <c r="AI157" s="3"/>
      <c r="AJ157" s="3">
        <f>SUM(AH157:AI157)</f>
        <v>2</v>
      </c>
    </row>
    <row r="158" spans="1:36" x14ac:dyDescent="0.15">
      <c r="A158" s="72" t="s">
        <v>110</v>
      </c>
      <c r="B158" s="3" t="s">
        <v>111</v>
      </c>
      <c r="C158" s="73" t="s">
        <v>324</v>
      </c>
      <c r="D158" s="80" t="s">
        <v>325</v>
      </c>
      <c r="E158" s="73" t="s">
        <v>114</v>
      </c>
      <c r="F158" s="3" t="s">
        <v>115</v>
      </c>
      <c r="G158" s="73" t="s">
        <v>326</v>
      </c>
      <c r="H158" s="3" t="s">
        <v>327</v>
      </c>
      <c r="I158" s="72" t="s">
        <v>118</v>
      </c>
      <c r="J158" s="3" t="s">
        <v>119</v>
      </c>
      <c r="K158" s="1" t="str">
        <f>A158&amp;I158</f>
        <v>010101</v>
      </c>
      <c r="L158" s="3">
        <v>12</v>
      </c>
      <c r="M158" s="3"/>
      <c r="N158" s="3">
        <f>SUM(L158:M158)</f>
        <v>12</v>
      </c>
      <c r="O158" s="3"/>
      <c r="P158" s="3">
        <f>SUM(N158:O158)</f>
        <v>12</v>
      </c>
      <c r="Q158" s="3"/>
      <c r="R158" s="3">
        <f>SUM(P158:Q158)</f>
        <v>12</v>
      </c>
      <c r="S158" s="3"/>
      <c r="T158" s="3">
        <f>SUM(R158:S158)</f>
        <v>12</v>
      </c>
      <c r="U158" s="3"/>
      <c r="V158" s="3">
        <f>SUM(T158:U158)</f>
        <v>12</v>
      </c>
      <c r="W158" s="3"/>
      <c r="X158" s="3">
        <f>SUM(V158:W158)</f>
        <v>12</v>
      </c>
      <c r="Y158" s="3"/>
      <c r="Z158" s="3">
        <f>SUM(X158:Y158)</f>
        <v>12</v>
      </c>
      <c r="AA158" s="3"/>
      <c r="AB158" s="3">
        <f>SUM(Z158:AA158)</f>
        <v>12</v>
      </c>
      <c r="AC158" s="3"/>
      <c r="AD158" s="3">
        <f>SUM(AB158:AC158)</f>
        <v>12</v>
      </c>
      <c r="AE158" s="3"/>
      <c r="AF158" s="3">
        <f>SUM(AD158:AE158)</f>
        <v>12</v>
      </c>
      <c r="AG158" s="3"/>
      <c r="AH158" s="3">
        <f>SUM(AF158:AG158)</f>
        <v>12</v>
      </c>
      <c r="AI158" s="3"/>
      <c r="AJ158" s="3">
        <f>SUM(AH158:AI158)</f>
        <v>12</v>
      </c>
    </row>
    <row r="159" spans="1:36" x14ac:dyDescent="0.15">
      <c r="A159" s="72" t="s">
        <v>110</v>
      </c>
      <c r="B159" s="3" t="s">
        <v>111</v>
      </c>
      <c r="C159" s="73" t="s">
        <v>332</v>
      </c>
      <c r="D159" s="80" t="s">
        <v>333</v>
      </c>
      <c r="E159" s="73" t="s">
        <v>114</v>
      </c>
      <c r="F159" s="3" t="s">
        <v>115</v>
      </c>
      <c r="G159" s="73" t="s">
        <v>334</v>
      </c>
      <c r="H159" s="3" t="s">
        <v>335</v>
      </c>
      <c r="I159" s="72" t="s">
        <v>118</v>
      </c>
      <c r="J159" s="3" t="s">
        <v>119</v>
      </c>
      <c r="K159" s="1" t="str">
        <f>A159&amp;I159</f>
        <v>010101</v>
      </c>
      <c r="L159" s="3">
        <v>23</v>
      </c>
      <c r="M159" s="3"/>
      <c r="N159" s="3">
        <f>SUM(L159:M159)</f>
        <v>23</v>
      </c>
      <c r="O159" s="3"/>
      <c r="P159" s="3">
        <f>SUM(N159:O159)</f>
        <v>23</v>
      </c>
      <c r="Q159" s="3"/>
      <c r="R159" s="3">
        <f>SUM(P159:Q159)</f>
        <v>23</v>
      </c>
      <c r="S159" s="3"/>
      <c r="T159" s="3">
        <f>SUM(R159:S159)</f>
        <v>23</v>
      </c>
      <c r="U159" s="3"/>
      <c r="V159" s="3">
        <f>SUM(T159:U159)</f>
        <v>23</v>
      </c>
      <c r="W159" s="3"/>
      <c r="X159" s="3">
        <f>SUM(V159:W159)</f>
        <v>23</v>
      </c>
      <c r="Y159" s="3"/>
      <c r="Z159" s="3">
        <f>SUM(X159:Y159)</f>
        <v>23</v>
      </c>
      <c r="AA159" s="3"/>
      <c r="AB159" s="3">
        <f>SUM(Z159:AA159)</f>
        <v>23</v>
      </c>
      <c r="AC159" s="3"/>
      <c r="AD159" s="3">
        <f>SUM(AB159:AC159)</f>
        <v>23</v>
      </c>
      <c r="AE159" s="3"/>
      <c r="AF159" s="3">
        <f>SUM(AD159:AE159)</f>
        <v>23</v>
      </c>
      <c r="AG159" s="3"/>
      <c r="AH159" s="3">
        <f>SUM(AF159:AG159)</f>
        <v>23</v>
      </c>
      <c r="AI159" s="3"/>
      <c r="AJ159" s="3">
        <f>SUM(AH159:AI159)</f>
        <v>23</v>
      </c>
    </row>
    <row r="160" spans="1:36" x14ac:dyDescent="0.15">
      <c r="A160" s="72" t="s">
        <v>110</v>
      </c>
      <c r="B160" s="3" t="s">
        <v>111</v>
      </c>
      <c r="C160" s="73" t="s">
        <v>336</v>
      </c>
      <c r="D160" s="80" t="s">
        <v>337</v>
      </c>
      <c r="E160" s="73" t="s">
        <v>114</v>
      </c>
      <c r="F160" s="3" t="s">
        <v>115</v>
      </c>
      <c r="G160" s="73" t="s">
        <v>338</v>
      </c>
      <c r="H160" s="3" t="s">
        <v>339</v>
      </c>
      <c r="I160" s="72" t="s">
        <v>118</v>
      </c>
      <c r="J160" s="3" t="s">
        <v>119</v>
      </c>
      <c r="K160" s="1" t="str">
        <f>A160&amp;I160</f>
        <v>010101</v>
      </c>
      <c r="L160" s="3">
        <v>3</v>
      </c>
      <c r="M160" s="3"/>
      <c r="N160" s="3">
        <f>SUM(L160:M160)</f>
        <v>3</v>
      </c>
      <c r="O160" s="3"/>
      <c r="P160" s="3">
        <f>SUM(N160:O160)</f>
        <v>3</v>
      </c>
      <c r="Q160" s="3"/>
      <c r="R160" s="3">
        <f>SUM(P160:Q160)</f>
        <v>3</v>
      </c>
      <c r="S160" s="3"/>
      <c r="T160" s="3">
        <f>SUM(R160:S160)</f>
        <v>3</v>
      </c>
      <c r="U160" s="3"/>
      <c r="V160" s="3">
        <f>SUM(T160:U160)</f>
        <v>3</v>
      </c>
      <c r="W160" s="3"/>
      <c r="X160" s="3">
        <f>SUM(V160:W160)</f>
        <v>3</v>
      </c>
      <c r="Y160" s="3"/>
      <c r="Z160" s="3">
        <f>SUM(X160:Y160)</f>
        <v>3</v>
      </c>
      <c r="AA160" s="3"/>
      <c r="AB160" s="3">
        <f>SUM(Z160:AA160)</f>
        <v>3</v>
      </c>
      <c r="AC160" s="3"/>
      <c r="AD160" s="3">
        <f>SUM(AB160:AC160)</f>
        <v>3</v>
      </c>
      <c r="AE160" s="3"/>
      <c r="AF160" s="3">
        <f>SUM(AD160:AE160)</f>
        <v>3</v>
      </c>
      <c r="AG160" s="3"/>
      <c r="AH160" s="3">
        <f>SUM(AF160:AG160)</f>
        <v>3</v>
      </c>
      <c r="AI160" s="3"/>
      <c r="AJ160" s="3">
        <f>SUM(AH160:AI160)</f>
        <v>3</v>
      </c>
    </row>
    <row r="161" spans="1:36" x14ac:dyDescent="0.15">
      <c r="A161" s="72" t="s">
        <v>110</v>
      </c>
      <c r="B161" s="3" t="s">
        <v>111</v>
      </c>
      <c r="C161" s="73" t="s">
        <v>589</v>
      </c>
      <c r="D161" s="80" t="s">
        <v>590</v>
      </c>
      <c r="E161" s="73" t="s">
        <v>591</v>
      </c>
      <c r="F161" s="3" t="s">
        <v>592</v>
      </c>
      <c r="G161" s="73" t="s">
        <v>593</v>
      </c>
      <c r="H161" s="3" t="s">
        <v>594</v>
      </c>
      <c r="I161" s="72" t="s">
        <v>118</v>
      </c>
      <c r="J161" s="3" t="s">
        <v>119</v>
      </c>
      <c r="K161" s="1" t="str">
        <f>A161&amp;I161</f>
        <v>010101</v>
      </c>
      <c r="L161" s="3">
        <v>1</v>
      </c>
      <c r="M161" s="3"/>
      <c r="N161" s="3">
        <f>SUM(L161:M161)</f>
        <v>1</v>
      </c>
      <c r="O161" s="3"/>
      <c r="P161" s="3">
        <f>SUM(N161:O161)</f>
        <v>1</v>
      </c>
      <c r="Q161" s="3"/>
      <c r="R161" s="3">
        <f>SUM(P161:Q161)</f>
        <v>1</v>
      </c>
      <c r="S161" s="3"/>
      <c r="T161" s="3">
        <f>SUM(R161:S161)</f>
        <v>1</v>
      </c>
      <c r="U161" s="3"/>
      <c r="V161" s="3">
        <f>SUM(T161:U161)</f>
        <v>1</v>
      </c>
      <c r="W161" s="3"/>
      <c r="X161" s="3">
        <f>SUM(V161:W161)</f>
        <v>1</v>
      </c>
      <c r="Y161" s="3"/>
      <c r="Z161" s="3">
        <f>SUM(X161:Y161)</f>
        <v>1</v>
      </c>
      <c r="AA161" s="3"/>
      <c r="AB161" s="3">
        <f>SUM(Z161:AA161)</f>
        <v>1</v>
      </c>
      <c r="AC161" s="3"/>
      <c r="AD161" s="3">
        <f>SUM(AB161:AC161)</f>
        <v>1</v>
      </c>
      <c r="AE161" s="3"/>
      <c r="AF161" s="3">
        <f>SUM(AD161:AE161)</f>
        <v>1</v>
      </c>
      <c r="AG161" s="3"/>
      <c r="AH161" s="3">
        <f>SUM(AF161:AG161)</f>
        <v>1</v>
      </c>
      <c r="AI161" s="3"/>
      <c r="AJ161" s="3">
        <f>SUM(AH161:AI161)</f>
        <v>1</v>
      </c>
    </row>
    <row r="162" spans="1:36" x14ac:dyDescent="0.15">
      <c r="A162" s="72" t="s">
        <v>110</v>
      </c>
      <c r="B162" s="3" t="s">
        <v>111</v>
      </c>
      <c r="C162" s="73" t="s">
        <v>601</v>
      </c>
      <c r="D162" s="80" t="s">
        <v>602</v>
      </c>
      <c r="E162" s="73" t="s">
        <v>603</v>
      </c>
      <c r="F162" s="3" t="s">
        <v>604</v>
      </c>
      <c r="G162" s="73" t="s">
        <v>605</v>
      </c>
      <c r="H162" s="3" t="s">
        <v>606</v>
      </c>
      <c r="I162" s="72" t="s">
        <v>118</v>
      </c>
      <c r="J162" s="3" t="s">
        <v>119</v>
      </c>
      <c r="K162" s="1" t="str">
        <f>A162&amp;I162</f>
        <v>010101</v>
      </c>
      <c r="L162" s="3">
        <v>1</v>
      </c>
      <c r="M162" s="3"/>
      <c r="N162" s="3">
        <f>SUM(L162:M162)</f>
        <v>1</v>
      </c>
      <c r="O162" s="3"/>
      <c r="P162" s="3">
        <f>SUM(N162:O162)</f>
        <v>1</v>
      </c>
      <c r="Q162" s="3"/>
      <c r="R162" s="3">
        <f>SUM(P162:Q162)</f>
        <v>1</v>
      </c>
      <c r="S162" s="3"/>
      <c r="T162" s="3">
        <f>SUM(R162:S162)</f>
        <v>1</v>
      </c>
      <c r="U162" s="3"/>
      <c r="V162" s="3">
        <f>SUM(T162:U162)</f>
        <v>1</v>
      </c>
      <c r="W162" s="3"/>
      <c r="X162" s="3">
        <f>SUM(V162:W162)</f>
        <v>1</v>
      </c>
      <c r="Y162" s="3"/>
      <c r="Z162" s="3">
        <f>SUM(X162:Y162)</f>
        <v>1</v>
      </c>
      <c r="AA162" s="3"/>
      <c r="AB162" s="3">
        <f>SUM(Z162:AA162)</f>
        <v>1</v>
      </c>
      <c r="AC162" s="3"/>
      <c r="AD162" s="3">
        <f>SUM(AB162:AC162)</f>
        <v>1</v>
      </c>
      <c r="AE162" s="3"/>
      <c r="AF162" s="3">
        <f>SUM(AD162:AE162)</f>
        <v>1</v>
      </c>
      <c r="AG162" s="3"/>
      <c r="AH162" s="3">
        <f>SUM(AF162:AG162)</f>
        <v>1</v>
      </c>
      <c r="AI162" s="3"/>
      <c r="AJ162" s="3">
        <f>SUM(AH162:AI162)</f>
        <v>1</v>
      </c>
    </row>
    <row r="163" spans="1:36" x14ac:dyDescent="0.15">
      <c r="A163" s="72" t="s">
        <v>110</v>
      </c>
      <c r="B163" s="3" t="s">
        <v>111</v>
      </c>
      <c r="C163" s="73" t="s">
        <v>264</v>
      </c>
      <c r="D163" s="80" t="s">
        <v>265</v>
      </c>
      <c r="E163" s="73" t="s">
        <v>114</v>
      </c>
      <c r="F163" s="3" t="s">
        <v>115</v>
      </c>
      <c r="G163" s="73" t="s">
        <v>266</v>
      </c>
      <c r="H163" s="3" t="s">
        <v>267</v>
      </c>
      <c r="I163" s="72" t="s">
        <v>118</v>
      </c>
      <c r="J163" s="3" t="s">
        <v>119</v>
      </c>
      <c r="K163" s="1" t="str">
        <f>A163&amp;I163</f>
        <v>010101</v>
      </c>
      <c r="L163" s="3">
        <v>2</v>
      </c>
      <c r="M163" s="3"/>
      <c r="N163" s="3">
        <f>SUM(L163:M163)</f>
        <v>2</v>
      </c>
      <c r="O163" s="3"/>
      <c r="P163" s="3">
        <f>SUM(N163:O163)</f>
        <v>2</v>
      </c>
      <c r="Q163" s="3"/>
      <c r="R163" s="3">
        <f>SUM(P163:Q163)</f>
        <v>2</v>
      </c>
      <c r="S163" s="3"/>
      <c r="T163" s="3">
        <f>SUM(R163:S163)</f>
        <v>2</v>
      </c>
      <c r="U163" s="3"/>
      <c r="V163" s="3">
        <f>SUM(T163:U163)</f>
        <v>2</v>
      </c>
      <c r="W163" s="3"/>
      <c r="X163" s="3">
        <f>SUM(V163:W163)</f>
        <v>2</v>
      </c>
      <c r="Y163" s="3"/>
      <c r="Z163" s="3">
        <f>SUM(X163:Y163)</f>
        <v>2</v>
      </c>
      <c r="AA163" s="3"/>
      <c r="AB163" s="3">
        <f>SUM(Z163:AA163)</f>
        <v>2</v>
      </c>
      <c r="AC163" s="3"/>
      <c r="AD163" s="3">
        <f>SUM(AB163:AC163)</f>
        <v>2</v>
      </c>
      <c r="AE163" s="3"/>
      <c r="AF163" s="3">
        <f>SUM(AD163:AE163)</f>
        <v>2</v>
      </c>
      <c r="AG163" s="3"/>
      <c r="AH163" s="3">
        <f>SUM(AF163:AG163)</f>
        <v>2</v>
      </c>
      <c r="AI163" s="3"/>
      <c r="AJ163" s="3">
        <f>SUM(AH163:AI163)</f>
        <v>2</v>
      </c>
    </row>
    <row r="164" spans="1:36" x14ac:dyDescent="0.15">
      <c r="A164" s="72" t="s">
        <v>110</v>
      </c>
      <c r="B164" s="3" t="s">
        <v>111</v>
      </c>
      <c r="C164" s="73" t="s">
        <v>430</v>
      </c>
      <c r="D164" s="80" t="s">
        <v>431</v>
      </c>
      <c r="E164" s="73" t="s">
        <v>374</v>
      </c>
      <c r="F164" s="3" t="s">
        <v>375</v>
      </c>
      <c r="G164" s="73" t="s">
        <v>432</v>
      </c>
      <c r="H164" s="3" t="s">
        <v>433</v>
      </c>
      <c r="I164" s="72" t="s">
        <v>118</v>
      </c>
      <c r="J164" s="3" t="s">
        <v>119</v>
      </c>
      <c r="K164" s="1" t="str">
        <f>A164&amp;I164</f>
        <v>010101</v>
      </c>
      <c r="L164" s="3">
        <v>1</v>
      </c>
      <c r="M164" s="3"/>
      <c r="N164" s="3">
        <f>SUM(L164:M164)</f>
        <v>1</v>
      </c>
      <c r="O164" s="3"/>
      <c r="P164" s="3">
        <f>SUM(N164:O164)</f>
        <v>1</v>
      </c>
      <c r="Q164" s="3"/>
      <c r="R164" s="3">
        <f>SUM(P164:Q164)</f>
        <v>1</v>
      </c>
      <c r="S164" s="3"/>
      <c r="T164" s="3">
        <f>SUM(R164:S164)</f>
        <v>1</v>
      </c>
      <c r="U164" s="3"/>
      <c r="V164" s="3">
        <f>SUM(T164:U164)</f>
        <v>1</v>
      </c>
      <c r="W164" s="3"/>
      <c r="X164" s="3">
        <f>SUM(V164:W164)</f>
        <v>1</v>
      </c>
      <c r="Y164" s="3"/>
      <c r="Z164" s="3">
        <f>SUM(X164:Y164)</f>
        <v>1</v>
      </c>
      <c r="AA164" s="3"/>
      <c r="AB164" s="3">
        <f>SUM(Z164:AA164)</f>
        <v>1</v>
      </c>
      <c r="AC164" s="3"/>
      <c r="AD164" s="3">
        <f>SUM(AB164:AC164)</f>
        <v>1</v>
      </c>
      <c r="AE164" s="3"/>
      <c r="AF164" s="3">
        <f>SUM(AD164:AE164)</f>
        <v>1</v>
      </c>
      <c r="AG164" s="3"/>
      <c r="AH164" s="3">
        <f>SUM(AF164:AG164)</f>
        <v>1</v>
      </c>
      <c r="AI164" s="3"/>
      <c r="AJ164" s="3">
        <f>SUM(AH164:AI164)</f>
        <v>1</v>
      </c>
    </row>
    <row r="165" spans="1:36" x14ac:dyDescent="0.15">
      <c r="A165" s="72" t="s">
        <v>110</v>
      </c>
      <c r="B165" s="3" t="s">
        <v>111</v>
      </c>
      <c r="C165" s="73" t="s">
        <v>509</v>
      </c>
      <c r="D165" s="80" t="s">
        <v>510</v>
      </c>
      <c r="E165" s="73" t="s">
        <v>478</v>
      </c>
      <c r="F165" s="3" t="s">
        <v>479</v>
      </c>
      <c r="G165" s="73" t="s">
        <v>511</v>
      </c>
      <c r="H165" s="3" t="s">
        <v>512</v>
      </c>
      <c r="I165" s="72" t="s">
        <v>118</v>
      </c>
      <c r="J165" s="3" t="s">
        <v>119</v>
      </c>
      <c r="K165" s="1" t="str">
        <f>A165&amp;I165</f>
        <v>010101</v>
      </c>
      <c r="L165" s="3">
        <v>0</v>
      </c>
      <c r="M165" s="3"/>
      <c r="N165" s="3">
        <f>SUM(L165:M165)</f>
        <v>0</v>
      </c>
      <c r="O165" s="3"/>
      <c r="P165" s="3">
        <f>SUM(N165:O165)</f>
        <v>0</v>
      </c>
      <c r="Q165" s="3"/>
      <c r="R165" s="3">
        <f>SUM(P165:Q165)</f>
        <v>0</v>
      </c>
      <c r="S165" s="3"/>
      <c r="T165" s="3">
        <f>SUM(R165:S165)</f>
        <v>0</v>
      </c>
      <c r="U165" s="3"/>
      <c r="V165" s="3">
        <f>SUM(T165:U165)</f>
        <v>0</v>
      </c>
      <c r="W165" s="3"/>
      <c r="X165" s="3">
        <f>SUM(V165:W165)</f>
        <v>0</v>
      </c>
      <c r="Y165" s="3"/>
      <c r="Z165" s="3">
        <f>SUM(X165:Y165)</f>
        <v>0</v>
      </c>
      <c r="AA165" s="3"/>
      <c r="AB165" s="3">
        <f>SUM(Z165:AA165)</f>
        <v>0</v>
      </c>
      <c r="AC165" s="3"/>
      <c r="AD165" s="3">
        <f>SUM(AB165:AC165)</f>
        <v>0</v>
      </c>
      <c r="AE165" s="3"/>
      <c r="AF165" s="3">
        <f>SUM(AD165:AE165)</f>
        <v>0</v>
      </c>
      <c r="AG165" s="3"/>
      <c r="AH165" s="3">
        <f>SUM(AF165:AG165)</f>
        <v>0</v>
      </c>
      <c r="AI165" s="3"/>
      <c r="AJ165" s="3">
        <f>SUM(AH165:AI165)</f>
        <v>0</v>
      </c>
    </row>
    <row r="166" spans="1:36" x14ac:dyDescent="0.15">
      <c r="A166" s="72" t="s">
        <v>110</v>
      </c>
      <c r="B166" s="3" t="s">
        <v>111</v>
      </c>
      <c r="C166" s="73" t="s">
        <v>356</v>
      </c>
      <c r="D166" s="80" t="s">
        <v>357</v>
      </c>
      <c r="E166" s="73" t="s">
        <v>114</v>
      </c>
      <c r="F166" s="3" t="s">
        <v>115</v>
      </c>
      <c r="G166" s="73" t="s">
        <v>358</v>
      </c>
      <c r="H166" s="3" t="s">
        <v>359</v>
      </c>
      <c r="I166" s="72" t="s">
        <v>118</v>
      </c>
      <c r="J166" s="3" t="s">
        <v>119</v>
      </c>
      <c r="K166" s="1" t="str">
        <f>A166&amp;I166</f>
        <v>010101</v>
      </c>
      <c r="L166" s="3">
        <v>1</v>
      </c>
      <c r="M166" s="3"/>
      <c r="N166" s="3">
        <f>SUM(L166:M166)</f>
        <v>1</v>
      </c>
      <c r="O166" s="3"/>
      <c r="P166" s="3">
        <f>SUM(N166:O166)</f>
        <v>1</v>
      </c>
      <c r="Q166" s="3"/>
      <c r="R166" s="3">
        <f>SUM(P166:Q166)</f>
        <v>1</v>
      </c>
      <c r="S166" s="3"/>
      <c r="T166" s="3">
        <f>SUM(R166:S166)</f>
        <v>1</v>
      </c>
      <c r="U166" s="3"/>
      <c r="V166" s="3">
        <f>SUM(T166:U166)</f>
        <v>1</v>
      </c>
      <c r="W166" s="3"/>
      <c r="X166" s="3">
        <f>SUM(V166:W166)</f>
        <v>1</v>
      </c>
      <c r="Y166" s="3"/>
      <c r="Z166" s="3">
        <f>SUM(X166:Y166)</f>
        <v>1</v>
      </c>
      <c r="AA166" s="3"/>
      <c r="AB166" s="3">
        <f>SUM(Z166:AA166)</f>
        <v>1</v>
      </c>
      <c r="AC166" s="3"/>
      <c r="AD166" s="3">
        <f>SUM(AB166:AC166)</f>
        <v>1</v>
      </c>
      <c r="AE166" s="3"/>
      <c r="AF166" s="3">
        <f>SUM(AD166:AE166)</f>
        <v>1</v>
      </c>
      <c r="AG166" s="3"/>
      <c r="AH166" s="3">
        <f>SUM(AF166:AG166)</f>
        <v>1</v>
      </c>
      <c r="AI166" s="3"/>
      <c r="AJ166" s="3">
        <f>SUM(AH166:AI166)</f>
        <v>1</v>
      </c>
    </row>
    <row r="167" spans="1:36" x14ac:dyDescent="0.15">
      <c r="A167" s="72" t="s">
        <v>110</v>
      </c>
      <c r="B167" s="3" t="s">
        <v>111</v>
      </c>
      <c r="C167" s="73" t="s">
        <v>320</v>
      </c>
      <c r="D167" s="80" t="s">
        <v>321</v>
      </c>
      <c r="E167" s="73" t="s">
        <v>114</v>
      </c>
      <c r="F167" s="3" t="s">
        <v>115</v>
      </c>
      <c r="G167" s="73" t="s">
        <v>322</v>
      </c>
      <c r="H167" s="3" t="s">
        <v>323</v>
      </c>
      <c r="I167" s="72" t="s">
        <v>118</v>
      </c>
      <c r="J167" s="3" t="s">
        <v>119</v>
      </c>
      <c r="K167" s="1" t="str">
        <f>A167&amp;I167</f>
        <v>010101</v>
      </c>
      <c r="L167" s="3">
        <v>1</v>
      </c>
      <c r="M167" s="3"/>
      <c r="N167" s="3">
        <f>SUM(L167:M167)</f>
        <v>1</v>
      </c>
      <c r="O167" s="3"/>
      <c r="P167" s="3">
        <f>SUM(N167:O167)</f>
        <v>1</v>
      </c>
      <c r="Q167" s="3"/>
      <c r="R167" s="3">
        <f>SUM(P167:Q167)</f>
        <v>1</v>
      </c>
      <c r="S167" s="3"/>
      <c r="T167" s="3">
        <f>SUM(R167:S167)</f>
        <v>1</v>
      </c>
      <c r="U167" s="3"/>
      <c r="V167" s="3">
        <f>SUM(T167:U167)</f>
        <v>1</v>
      </c>
      <c r="W167" s="3"/>
      <c r="X167" s="3">
        <f>SUM(V167:W167)</f>
        <v>1</v>
      </c>
      <c r="Y167" s="3"/>
      <c r="Z167" s="3">
        <f>SUM(X167:Y167)</f>
        <v>1</v>
      </c>
      <c r="AA167" s="3"/>
      <c r="AB167" s="3">
        <f>SUM(Z167:AA167)</f>
        <v>1</v>
      </c>
      <c r="AC167" s="3"/>
      <c r="AD167" s="3">
        <f>SUM(AB167:AC167)</f>
        <v>1</v>
      </c>
      <c r="AE167" s="3"/>
      <c r="AF167" s="3">
        <f>SUM(AD167:AE167)</f>
        <v>1</v>
      </c>
      <c r="AG167" s="3"/>
      <c r="AH167" s="3">
        <f>SUM(AF167:AG167)</f>
        <v>1</v>
      </c>
      <c r="AI167" s="3"/>
      <c r="AJ167" s="3">
        <f>SUM(AH167:AI167)</f>
        <v>1</v>
      </c>
    </row>
    <row r="168" spans="1:36" x14ac:dyDescent="0.15">
      <c r="A168" s="72" t="s">
        <v>110</v>
      </c>
      <c r="B168" s="3" t="s">
        <v>111</v>
      </c>
      <c r="C168" s="73" t="s">
        <v>300</v>
      </c>
      <c r="D168" s="80" t="s">
        <v>301</v>
      </c>
      <c r="E168" s="73" t="s">
        <v>114</v>
      </c>
      <c r="F168" s="3" t="s">
        <v>115</v>
      </c>
      <c r="G168" s="73" t="s">
        <v>302</v>
      </c>
      <c r="H168" s="3" t="s">
        <v>303</v>
      </c>
      <c r="I168" s="72" t="s">
        <v>118</v>
      </c>
      <c r="J168" s="3" t="s">
        <v>119</v>
      </c>
      <c r="K168" s="1" t="str">
        <f>A168&amp;I168</f>
        <v>010101</v>
      </c>
      <c r="L168" s="3">
        <v>2</v>
      </c>
      <c r="M168" s="3"/>
      <c r="N168" s="3">
        <f>SUM(L168:M168)</f>
        <v>2</v>
      </c>
      <c r="O168" s="3"/>
      <c r="P168" s="3">
        <f>SUM(N168:O168)</f>
        <v>2</v>
      </c>
      <c r="Q168" s="3"/>
      <c r="R168" s="3">
        <f>SUM(P168:Q168)</f>
        <v>2</v>
      </c>
      <c r="S168" s="3"/>
      <c r="T168" s="3">
        <f>SUM(R168:S168)</f>
        <v>2</v>
      </c>
      <c r="U168" s="3"/>
      <c r="V168" s="3">
        <f>SUM(T168:U168)</f>
        <v>2</v>
      </c>
      <c r="W168" s="3">
        <v>-1</v>
      </c>
      <c r="X168" s="3">
        <f>SUM(V168:W168)</f>
        <v>1</v>
      </c>
      <c r="Y168" s="3"/>
      <c r="Z168" s="3">
        <f>SUM(X168:Y168)</f>
        <v>1</v>
      </c>
      <c r="AA168" s="3"/>
      <c r="AB168" s="3">
        <f>SUM(Z168:AA168)</f>
        <v>1</v>
      </c>
      <c r="AC168" s="3"/>
      <c r="AD168" s="3">
        <f>SUM(AB168:AC168)</f>
        <v>1</v>
      </c>
      <c r="AE168" s="3"/>
      <c r="AF168" s="3">
        <f>SUM(AD168:AE168)</f>
        <v>1</v>
      </c>
      <c r="AG168" s="3"/>
      <c r="AH168" s="3">
        <f>SUM(AF168:AG168)</f>
        <v>1</v>
      </c>
      <c r="AI168" s="3"/>
      <c r="AJ168" s="3">
        <f>SUM(AH168:AI168)</f>
        <v>1</v>
      </c>
    </row>
    <row r="169" spans="1:36" x14ac:dyDescent="0.15">
      <c r="A169" s="72" t="s">
        <v>110</v>
      </c>
      <c r="B169" s="3" t="s">
        <v>111</v>
      </c>
      <c r="C169" s="73" t="s">
        <v>304</v>
      </c>
      <c r="D169" s="80" t="s">
        <v>305</v>
      </c>
      <c r="E169" s="73" t="s">
        <v>114</v>
      </c>
      <c r="F169" s="3" t="s">
        <v>115</v>
      </c>
      <c r="G169" s="73" t="s">
        <v>306</v>
      </c>
      <c r="H169" s="3" t="s">
        <v>307</v>
      </c>
      <c r="I169" s="72" t="s">
        <v>118</v>
      </c>
      <c r="J169" s="3" t="s">
        <v>119</v>
      </c>
      <c r="K169" s="1" t="str">
        <f>A169&amp;I169</f>
        <v>010101</v>
      </c>
      <c r="L169" s="3">
        <v>0</v>
      </c>
      <c r="M169" s="3"/>
      <c r="N169" s="3">
        <f>SUM(L169:M169)</f>
        <v>0</v>
      </c>
      <c r="O169" s="3"/>
      <c r="P169" s="3">
        <f>SUM(N169:O169)</f>
        <v>0</v>
      </c>
      <c r="Q169" s="3"/>
      <c r="R169" s="3">
        <f>SUM(P169:Q169)</f>
        <v>0</v>
      </c>
      <c r="S169" s="3"/>
      <c r="T169" s="3">
        <f>SUM(R169:S169)</f>
        <v>0</v>
      </c>
      <c r="U169" s="3"/>
      <c r="V169" s="3">
        <f>SUM(T169:U169)</f>
        <v>0</v>
      </c>
      <c r="W169" s="3"/>
      <c r="X169" s="3">
        <f>SUM(V169:W169)</f>
        <v>0</v>
      </c>
      <c r="Y169" s="3"/>
      <c r="Z169" s="3">
        <f>SUM(X169:Y169)</f>
        <v>0</v>
      </c>
      <c r="AA169" s="3"/>
      <c r="AB169" s="3">
        <f>SUM(Z169:AA169)</f>
        <v>0</v>
      </c>
      <c r="AC169" s="3"/>
      <c r="AD169" s="3">
        <f>SUM(AB169:AC169)</f>
        <v>0</v>
      </c>
      <c r="AE169" s="3"/>
      <c r="AF169" s="3">
        <f>SUM(AD169:AE169)</f>
        <v>0</v>
      </c>
      <c r="AG169" s="3"/>
      <c r="AH169" s="3">
        <f>SUM(AF169:AG169)</f>
        <v>0</v>
      </c>
      <c r="AI169" s="3"/>
      <c r="AJ169" s="3">
        <f>SUM(AH169:AI169)</f>
        <v>0</v>
      </c>
    </row>
    <row r="170" spans="1:36" x14ac:dyDescent="0.15">
      <c r="A170" s="72" t="s">
        <v>110</v>
      </c>
      <c r="B170" s="3" t="s">
        <v>111</v>
      </c>
      <c r="C170" s="73" t="s">
        <v>308</v>
      </c>
      <c r="D170" s="80" t="s">
        <v>309</v>
      </c>
      <c r="E170" s="73" t="s">
        <v>114</v>
      </c>
      <c r="F170" s="3" t="s">
        <v>115</v>
      </c>
      <c r="G170" s="73" t="s">
        <v>310</v>
      </c>
      <c r="H170" s="3" t="s">
        <v>311</v>
      </c>
      <c r="I170" s="72" t="s">
        <v>118</v>
      </c>
      <c r="J170" s="3" t="s">
        <v>119</v>
      </c>
      <c r="K170" s="1" t="str">
        <f>A170&amp;I170</f>
        <v>010101</v>
      </c>
      <c r="L170" s="3">
        <v>1</v>
      </c>
      <c r="M170" s="3"/>
      <c r="N170" s="3">
        <f>SUM(L170:M170)</f>
        <v>1</v>
      </c>
      <c r="O170" s="3"/>
      <c r="P170" s="3">
        <f>SUM(N170:O170)</f>
        <v>1</v>
      </c>
      <c r="Q170" s="3"/>
      <c r="R170" s="3">
        <f>SUM(P170:Q170)</f>
        <v>1</v>
      </c>
      <c r="S170" s="3"/>
      <c r="T170" s="3">
        <f>SUM(R170:S170)</f>
        <v>1</v>
      </c>
      <c r="U170" s="3"/>
      <c r="V170" s="3">
        <f>SUM(T170:U170)</f>
        <v>1</v>
      </c>
      <c r="W170" s="3"/>
      <c r="X170" s="3">
        <f>SUM(V170:W170)</f>
        <v>1</v>
      </c>
      <c r="Y170" s="3"/>
      <c r="Z170" s="3">
        <f>SUM(X170:Y170)</f>
        <v>1</v>
      </c>
      <c r="AA170" s="3"/>
      <c r="AB170" s="3">
        <f>SUM(Z170:AA170)</f>
        <v>1</v>
      </c>
      <c r="AC170" s="3"/>
      <c r="AD170" s="3">
        <f>SUM(AB170:AC170)</f>
        <v>1</v>
      </c>
      <c r="AE170" s="3"/>
      <c r="AF170" s="3">
        <f>SUM(AD170:AE170)</f>
        <v>1</v>
      </c>
      <c r="AG170" s="3"/>
      <c r="AH170" s="3">
        <f>SUM(AF170:AG170)</f>
        <v>1</v>
      </c>
      <c r="AI170" s="3"/>
      <c r="AJ170" s="3">
        <f>SUM(AH170:AI170)</f>
        <v>1</v>
      </c>
    </row>
    <row r="171" spans="1:36" x14ac:dyDescent="0.15">
      <c r="A171" s="72" t="s">
        <v>110</v>
      </c>
      <c r="B171" s="3" t="s">
        <v>111</v>
      </c>
      <c r="C171" s="73" t="s">
        <v>316</v>
      </c>
      <c r="D171" s="80" t="s">
        <v>317</v>
      </c>
      <c r="E171" s="73" t="s">
        <v>114</v>
      </c>
      <c r="F171" s="3" t="s">
        <v>115</v>
      </c>
      <c r="G171" s="73" t="s">
        <v>318</v>
      </c>
      <c r="H171" s="3" t="s">
        <v>319</v>
      </c>
      <c r="I171" s="72" t="s">
        <v>118</v>
      </c>
      <c r="J171" s="3" t="s">
        <v>119</v>
      </c>
      <c r="K171" s="1" t="str">
        <f>A171&amp;I171</f>
        <v>010101</v>
      </c>
      <c r="L171" s="3">
        <v>1</v>
      </c>
      <c r="M171" s="3"/>
      <c r="N171" s="3">
        <f>SUM(L171:M171)</f>
        <v>1</v>
      </c>
      <c r="O171" s="3"/>
      <c r="P171" s="3">
        <f>SUM(N171:O171)</f>
        <v>1</v>
      </c>
      <c r="Q171" s="3"/>
      <c r="R171" s="3">
        <f>SUM(P171:Q171)</f>
        <v>1</v>
      </c>
      <c r="S171" s="3"/>
      <c r="T171" s="3">
        <f>SUM(R171:S171)</f>
        <v>1</v>
      </c>
      <c r="U171" s="3"/>
      <c r="V171" s="3">
        <f>SUM(T171:U171)</f>
        <v>1</v>
      </c>
      <c r="W171" s="3"/>
      <c r="X171" s="3">
        <f>SUM(V171:W171)</f>
        <v>1</v>
      </c>
      <c r="Y171" s="3"/>
      <c r="Z171" s="3">
        <f>SUM(X171:Y171)</f>
        <v>1</v>
      </c>
      <c r="AA171" s="3"/>
      <c r="AB171" s="3">
        <f>SUM(Z171:AA171)</f>
        <v>1</v>
      </c>
      <c r="AC171" s="3"/>
      <c r="AD171" s="3">
        <f>SUM(AB171:AC171)</f>
        <v>1</v>
      </c>
      <c r="AE171" s="3"/>
      <c r="AF171" s="3">
        <f>SUM(AD171:AE171)</f>
        <v>1</v>
      </c>
      <c r="AG171" s="3"/>
      <c r="AH171" s="3">
        <f>SUM(AF171:AG171)</f>
        <v>1</v>
      </c>
      <c r="AI171" s="3"/>
      <c r="AJ171" s="3">
        <f>SUM(AH171:AI171)</f>
        <v>1</v>
      </c>
    </row>
    <row r="172" spans="1:36" x14ac:dyDescent="0.15">
      <c r="A172" s="72" t="s">
        <v>110</v>
      </c>
      <c r="B172" s="3" t="s">
        <v>111</v>
      </c>
      <c r="C172" s="73" t="s">
        <v>296</v>
      </c>
      <c r="D172" s="80" t="s">
        <v>297</v>
      </c>
      <c r="E172" s="73" t="s">
        <v>114</v>
      </c>
      <c r="F172" s="3" t="s">
        <v>115</v>
      </c>
      <c r="G172" s="73" t="s">
        <v>298</v>
      </c>
      <c r="H172" s="3" t="s">
        <v>299</v>
      </c>
      <c r="I172" s="72" t="s">
        <v>118</v>
      </c>
      <c r="J172" s="3" t="s">
        <v>119</v>
      </c>
      <c r="K172" s="1" t="str">
        <f>A172&amp;I172</f>
        <v>010101</v>
      </c>
      <c r="L172" s="3">
        <v>2</v>
      </c>
      <c r="M172" s="3"/>
      <c r="N172" s="3">
        <f>SUM(L172:M172)</f>
        <v>2</v>
      </c>
      <c r="O172" s="3"/>
      <c r="P172" s="3">
        <f>SUM(N172:O172)</f>
        <v>2</v>
      </c>
      <c r="Q172" s="3"/>
      <c r="R172" s="3">
        <f>SUM(P172:Q172)</f>
        <v>2</v>
      </c>
      <c r="S172" s="3"/>
      <c r="T172" s="3">
        <f>SUM(R172:S172)</f>
        <v>2</v>
      </c>
      <c r="U172" s="3"/>
      <c r="V172" s="3">
        <f>SUM(T172:U172)</f>
        <v>2</v>
      </c>
      <c r="W172" s="3"/>
      <c r="X172" s="3">
        <f>SUM(V172:W172)</f>
        <v>2</v>
      </c>
      <c r="Y172" s="3"/>
      <c r="Z172" s="3">
        <f>SUM(X172:Y172)</f>
        <v>2</v>
      </c>
      <c r="AA172" s="3"/>
      <c r="AB172" s="3">
        <f>SUM(Z172:AA172)</f>
        <v>2</v>
      </c>
      <c r="AC172" s="3"/>
      <c r="AD172" s="3">
        <f>SUM(AB172:AC172)</f>
        <v>2</v>
      </c>
      <c r="AE172" s="3"/>
      <c r="AF172" s="3">
        <f>SUM(AD172:AE172)</f>
        <v>2</v>
      </c>
      <c r="AG172" s="3"/>
      <c r="AH172" s="3">
        <f>SUM(AF172:AG172)</f>
        <v>2</v>
      </c>
      <c r="AI172" s="3"/>
      <c r="AJ172" s="3">
        <f>SUM(AH172:AI172)</f>
        <v>2</v>
      </c>
    </row>
    <row r="173" spans="1:36" x14ac:dyDescent="0.15">
      <c r="A173" s="72" t="s">
        <v>110</v>
      </c>
      <c r="B173" s="3" t="s">
        <v>111</v>
      </c>
      <c r="C173" s="73" t="s">
        <v>312</v>
      </c>
      <c r="D173" s="80" t="s">
        <v>313</v>
      </c>
      <c r="E173" s="73" t="s">
        <v>114</v>
      </c>
      <c r="F173" s="3" t="s">
        <v>115</v>
      </c>
      <c r="G173" s="73" t="s">
        <v>314</v>
      </c>
      <c r="H173" s="3" t="s">
        <v>315</v>
      </c>
      <c r="I173" s="72" t="s">
        <v>118</v>
      </c>
      <c r="J173" s="3" t="s">
        <v>119</v>
      </c>
      <c r="K173" s="1" t="str">
        <f>A173&amp;I173</f>
        <v>010101</v>
      </c>
      <c r="L173" s="3">
        <v>0</v>
      </c>
      <c r="M173" s="3"/>
      <c r="N173" s="3">
        <f>SUM(L173:M173)</f>
        <v>0</v>
      </c>
      <c r="O173" s="3"/>
      <c r="P173" s="3">
        <f>SUM(N173:O173)</f>
        <v>0</v>
      </c>
      <c r="Q173" s="3"/>
      <c r="R173" s="3">
        <f>SUM(P173:Q173)</f>
        <v>0</v>
      </c>
      <c r="S173" s="3"/>
      <c r="T173" s="3">
        <f>SUM(R173:S173)</f>
        <v>0</v>
      </c>
      <c r="U173" s="3"/>
      <c r="V173" s="3">
        <f>SUM(T173:U173)</f>
        <v>0</v>
      </c>
      <c r="W173" s="3"/>
      <c r="X173" s="3">
        <f>SUM(V173:W173)</f>
        <v>0</v>
      </c>
      <c r="Y173" s="3"/>
      <c r="Z173" s="3">
        <f>SUM(X173:Y173)</f>
        <v>0</v>
      </c>
      <c r="AA173" s="3"/>
      <c r="AB173" s="3">
        <f>SUM(Z173:AA173)</f>
        <v>0</v>
      </c>
      <c r="AC173" s="3"/>
      <c r="AD173" s="3">
        <f>SUM(AB173:AC173)</f>
        <v>0</v>
      </c>
      <c r="AE173" s="3"/>
      <c r="AF173" s="3">
        <f>SUM(AD173:AE173)</f>
        <v>0</v>
      </c>
      <c r="AG173" s="3"/>
      <c r="AH173" s="3">
        <f>SUM(AF173:AG173)</f>
        <v>0</v>
      </c>
      <c r="AI173" s="3"/>
      <c r="AJ173" s="3">
        <f>SUM(AH173:AI173)</f>
        <v>0</v>
      </c>
    </row>
    <row r="174" spans="1:36" x14ac:dyDescent="0.15">
      <c r="A174" s="72" t="s">
        <v>110</v>
      </c>
      <c r="B174" s="3" t="s">
        <v>111</v>
      </c>
      <c r="C174" s="73" t="s">
        <v>292</v>
      </c>
      <c r="D174" s="80" t="s">
        <v>293</v>
      </c>
      <c r="E174" s="73" t="s">
        <v>114</v>
      </c>
      <c r="F174" s="3" t="s">
        <v>115</v>
      </c>
      <c r="G174" s="73" t="s">
        <v>294</v>
      </c>
      <c r="H174" s="3" t="s">
        <v>295</v>
      </c>
      <c r="I174" s="72" t="s">
        <v>118</v>
      </c>
      <c r="J174" s="3" t="s">
        <v>119</v>
      </c>
      <c r="K174" s="1" t="str">
        <f>A174&amp;I174</f>
        <v>010101</v>
      </c>
      <c r="L174" s="3">
        <v>1</v>
      </c>
      <c r="M174" s="3"/>
      <c r="N174" s="3">
        <f>SUM(L174:M174)</f>
        <v>1</v>
      </c>
      <c r="O174" s="3"/>
      <c r="P174" s="3">
        <f>SUM(N174:O174)</f>
        <v>1</v>
      </c>
      <c r="Q174" s="3"/>
      <c r="R174" s="3">
        <f>SUM(P174:Q174)</f>
        <v>1</v>
      </c>
      <c r="S174" s="3"/>
      <c r="T174" s="3">
        <f>SUM(R174:S174)</f>
        <v>1</v>
      </c>
      <c r="U174" s="3"/>
      <c r="V174" s="3">
        <f>SUM(T174:U174)</f>
        <v>1</v>
      </c>
      <c r="W174" s="3"/>
      <c r="X174" s="3">
        <f>SUM(V174:W174)</f>
        <v>1</v>
      </c>
      <c r="Y174" s="3"/>
      <c r="Z174" s="3">
        <f>SUM(X174:Y174)</f>
        <v>1</v>
      </c>
      <c r="AA174" s="3"/>
      <c r="AB174" s="3">
        <f>SUM(Z174:AA174)</f>
        <v>1</v>
      </c>
      <c r="AC174" s="3"/>
      <c r="AD174" s="3">
        <f>SUM(AB174:AC174)</f>
        <v>1</v>
      </c>
      <c r="AE174" s="3"/>
      <c r="AF174" s="3">
        <f>SUM(AD174:AE174)</f>
        <v>1</v>
      </c>
      <c r="AG174" s="3"/>
      <c r="AH174" s="3">
        <f>SUM(AF174:AG174)</f>
        <v>1</v>
      </c>
      <c r="AI174" s="3"/>
      <c r="AJ174" s="3">
        <f>SUM(AH174:AI174)</f>
        <v>1</v>
      </c>
    </row>
    <row r="175" spans="1:36" x14ac:dyDescent="0.15">
      <c r="A175" s="72" t="s">
        <v>110</v>
      </c>
      <c r="B175" s="3" t="s">
        <v>111</v>
      </c>
      <c r="C175" s="73" t="s">
        <v>268</v>
      </c>
      <c r="D175" s="80" t="s">
        <v>269</v>
      </c>
      <c r="E175" s="73" t="s">
        <v>114</v>
      </c>
      <c r="F175" s="3" t="s">
        <v>115</v>
      </c>
      <c r="G175" s="73" t="s">
        <v>270</v>
      </c>
      <c r="H175" s="3" t="s">
        <v>271</v>
      </c>
      <c r="I175" s="72" t="s">
        <v>118</v>
      </c>
      <c r="J175" s="3" t="s">
        <v>119</v>
      </c>
      <c r="K175" s="1" t="str">
        <f>A175&amp;I175</f>
        <v>010101</v>
      </c>
      <c r="L175" s="3">
        <v>0</v>
      </c>
      <c r="M175" s="3"/>
      <c r="N175" s="3">
        <f>SUM(L175:M175)</f>
        <v>0</v>
      </c>
      <c r="O175" s="3"/>
      <c r="P175" s="3">
        <f>SUM(N175:O175)</f>
        <v>0</v>
      </c>
      <c r="Q175" s="3"/>
      <c r="R175" s="3">
        <f>SUM(P175:Q175)</f>
        <v>0</v>
      </c>
      <c r="S175" s="3"/>
      <c r="T175" s="3">
        <f>SUM(R175:S175)</f>
        <v>0</v>
      </c>
      <c r="U175" s="3"/>
      <c r="V175" s="3">
        <f>SUM(T175:U175)</f>
        <v>0</v>
      </c>
      <c r="W175" s="3"/>
      <c r="X175" s="3">
        <f>SUM(V175:W175)</f>
        <v>0</v>
      </c>
      <c r="Y175" s="3"/>
      <c r="Z175" s="3">
        <f>SUM(X175:Y175)</f>
        <v>0</v>
      </c>
      <c r="AA175" s="3"/>
      <c r="AB175" s="3">
        <f>SUM(Z175:AA175)</f>
        <v>0</v>
      </c>
      <c r="AC175" s="3"/>
      <c r="AD175" s="3">
        <f>SUM(AB175:AC175)</f>
        <v>0</v>
      </c>
      <c r="AE175" s="3"/>
      <c r="AF175" s="3">
        <f>SUM(AD175:AE175)</f>
        <v>0</v>
      </c>
      <c r="AG175" s="3"/>
      <c r="AH175" s="3">
        <f>SUM(AF175:AG175)</f>
        <v>0</v>
      </c>
      <c r="AI175" s="3"/>
      <c r="AJ175" s="3">
        <f>SUM(AH175:AI175)</f>
        <v>0</v>
      </c>
    </row>
    <row r="176" spans="1:36" x14ac:dyDescent="0.15">
      <c r="A176" s="72" t="s">
        <v>110</v>
      </c>
      <c r="B176" s="3" t="s">
        <v>111</v>
      </c>
      <c r="C176" s="73" t="s">
        <v>260</v>
      </c>
      <c r="D176" s="80" t="s">
        <v>261</v>
      </c>
      <c r="E176" s="73" t="s">
        <v>114</v>
      </c>
      <c r="F176" s="3" t="s">
        <v>115</v>
      </c>
      <c r="G176" s="73" t="s">
        <v>262</v>
      </c>
      <c r="H176" s="3" t="s">
        <v>263</v>
      </c>
      <c r="I176" s="72" t="s">
        <v>118</v>
      </c>
      <c r="J176" s="3" t="s">
        <v>119</v>
      </c>
      <c r="K176" s="1" t="str">
        <f>A176&amp;I176</f>
        <v>010101</v>
      </c>
      <c r="L176" s="3">
        <v>1</v>
      </c>
      <c r="M176" s="3"/>
      <c r="N176" s="3">
        <f>SUM(L176:M176)</f>
        <v>1</v>
      </c>
      <c r="O176" s="3"/>
      <c r="P176" s="3">
        <f>SUM(N176:O176)</f>
        <v>1</v>
      </c>
      <c r="Q176" s="3"/>
      <c r="R176" s="3">
        <f>SUM(P176:Q176)</f>
        <v>1</v>
      </c>
      <c r="S176" s="3"/>
      <c r="T176" s="3">
        <f>SUM(R176:S176)</f>
        <v>1</v>
      </c>
      <c r="U176" s="3"/>
      <c r="V176" s="3">
        <f>SUM(T176:U176)</f>
        <v>1</v>
      </c>
      <c r="W176" s="3"/>
      <c r="X176" s="3">
        <f>SUM(V176:W176)</f>
        <v>1</v>
      </c>
      <c r="Y176" s="3"/>
      <c r="Z176" s="3">
        <f>SUM(X176:Y176)</f>
        <v>1</v>
      </c>
      <c r="AA176" s="3"/>
      <c r="AB176" s="3">
        <f>SUM(Z176:AA176)</f>
        <v>1</v>
      </c>
      <c r="AC176" s="3"/>
      <c r="AD176" s="3">
        <f>SUM(AB176:AC176)</f>
        <v>1</v>
      </c>
      <c r="AE176" s="3"/>
      <c r="AF176" s="3">
        <f>SUM(AD176:AE176)</f>
        <v>1</v>
      </c>
      <c r="AG176" s="3"/>
      <c r="AH176" s="3">
        <f>SUM(AF176:AG176)</f>
        <v>1</v>
      </c>
      <c r="AI176" s="3"/>
      <c r="AJ176" s="3">
        <f>SUM(AH176:AI176)</f>
        <v>1</v>
      </c>
    </row>
    <row r="177" spans="1:36" x14ac:dyDescent="0.15">
      <c r="A177" s="72" t="s">
        <v>110</v>
      </c>
      <c r="B177" s="3" t="s">
        <v>111</v>
      </c>
      <c r="C177" s="73" t="s">
        <v>252</v>
      </c>
      <c r="D177" s="80" t="s">
        <v>253</v>
      </c>
      <c r="E177" s="73" t="s">
        <v>114</v>
      </c>
      <c r="F177" s="3" t="s">
        <v>115</v>
      </c>
      <c r="G177" s="73" t="s">
        <v>254</v>
      </c>
      <c r="H177" s="3" t="s">
        <v>255</v>
      </c>
      <c r="I177" s="72" t="s">
        <v>118</v>
      </c>
      <c r="J177" s="3" t="s">
        <v>119</v>
      </c>
      <c r="K177" s="1" t="str">
        <f>A177&amp;I177</f>
        <v>010101</v>
      </c>
      <c r="L177" s="3">
        <v>0</v>
      </c>
      <c r="M177" s="3"/>
      <c r="N177" s="3">
        <f>SUM(L177:M177)</f>
        <v>0</v>
      </c>
      <c r="O177" s="3"/>
      <c r="P177" s="3">
        <f>SUM(N177:O177)</f>
        <v>0</v>
      </c>
      <c r="Q177" s="3"/>
      <c r="R177" s="3">
        <f>SUM(P177:Q177)</f>
        <v>0</v>
      </c>
      <c r="S177" s="3"/>
      <c r="T177" s="3">
        <f>SUM(R177:S177)</f>
        <v>0</v>
      </c>
      <c r="U177" s="3"/>
      <c r="V177" s="3">
        <f>SUM(T177:U177)</f>
        <v>0</v>
      </c>
      <c r="W177" s="3"/>
      <c r="X177" s="3">
        <f>SUM(V177:W177)</f>
        <v>0</v>
      </c>
      <c r="Y177" s="3"/>
      <c r="Z177" s="3">
        <f>SUM(X177:Y177)</f>
        <v>0</v>
      </c>
      <c r="AA177" s="3"/>
      <c r="AB177" s="3">
        <f>SUM(Z177:AA177)</f>
        <v>0</v>
      </c>
      <c r="AC177" s="3"/>
      <c r="AD177" s="3">
        <f>SUM(AB177:AC177)</f>
        <v>0</v>
      </c>
      <c r="AE177" s="3"/>
      <c r="AF177" s="3">
        <f>SUM(AD177:AE177)</f>
        <v>0</v>
      </c>
      <c r="AG177" s="3"/>
      <c r="AH177" s="3">
        <f>SUM(AF177:AG177)</f>
        <v>0</v>
      </c>
      <c r="AI177" s="3"/>
      <c r="AJ177" s="3">
        <f>SUM(AH177:AI177)</f>
        <v>0</v>
      </c>
    </row>
    <row r="178" spans="1:36" x14ac:dyDescent="0.15">
      <c r="A178" s="72" t="s">
        <v>110</v>
      </c>
      <c r="B178" s="3" t="s">
        <v>111</v>
      </c>
      <c r="C178" s="73" t="s">
        <v>248</v>
      </c>
      <c r="D178" s="80" t="s">
        <v>249</v>
      </c>
      <c r="E178" s="73" t="s">
        <v>114</v>
      </c>
      <c r="F178" s="3" t="s">
        <v>115</v>
      </c>
      <c r="G178" s="73" t="s">
        <v>250</v>
      </c>
      <c r="H178" s="3" t="s">
        <v>251</v>
      </c>
      <c r="I178" s="72" t="s">
        <v>118</v>
      </c>
      <c r="J178" s="3" t="s">
        <v>119</v>
      </c>
      <c r="K178" s="1" t="str">
        <f>A178&amp;I178</f>
        <v>010101</v>
      </c>
      <c r="L178" s="3">
        <v>1</v>
      </c>
      <c r="M178" s="3"/>
      <c r="N178" s="3">
        <f>SUM(L178:M178)</f>
        <v>1</v>
      </c>
      <c r="O178" s="3"/>
      <c r="P178" s="3">
        <f>SUM(N178:O178)</f>
        <v>1</v>
      </c>
      <c r="Q178" s="3"/>
      <c r="R178" s="3">
        <f>SUM(P178:Q178)</f>
        <v>1</v>
      </c>
      <c r="S178" s="3"/>
      <c r="T178" s="3">
        <f>SUM(R178:S178)</f>
        <v>1</v>
      </c>
      <c r="U178" s="3"/>
      <c r="V178" s="3">
        <f>SUM(T178:U178)</f>
        <v>1</v>
      </c>
      <c r="W178" s="3"/>
      <c r="X178" s="3">
        <f>SUM(V178:W178)</f>
        <v>1</v>
      </c>
      <c r="Y178" s="3"/>
      <c r="Z178" s="3">
        <f>SUM(X178:Y178)</f>
        <v>1</v>
      </c>
      <c r="AA178" s="3"/>
      <c r="AB178" s="3">
        <f>SUM(Z178:AA178)</f>
        <v>1</v>
      </c>
      <c r="AC178" s="3"/>
      <c r="AD178" s="3">
        <f>SUM(AB178:AC178)</f>
        <v>1</v>
      </c>
      <c r="AE178" s="3"/>
      <c r="AF178" s="3">
        <f>SUM(AD178:AE178)</f>
        <v>1</v>
      </c>
      <c r="AG178" s="3"/>
      <c r="AH178" s="3">
        <f>SUM(AF178:AG178)</f>
        <v>1</v>
      </c>
      <c r="AI178" s="3"/>
      <c r="AJ178" s="3">
        <f>SUM(AH178:AI178)</f>
        <v>1</v>
      </c>
    </row>
    <row r="179" spans="1:36" x14ac:dyDescent="0.15">
      <c r="A179" s="72" t="s">
        <v>110</v>
      </c>
      <c r="B179" s="3" t="s">
        <v>111</v>
      </c>
      <c r="C179" s="73" t="s">
        <v>208</v>
      </c>
      <c r="D179" s="80" t="s">
        <v>209</v>
      </c>
      <c r="E179" s="73" t="s">
        <v>114</v>
      </c>
      <c r="F179" s="3" t="s">
        <v>115</v>
      </c>
      <c r="G179" s="73" t="s">
        <v>210</v>
      </c>
      <c r="H179" s="3" t="s">
        <v>211</v>
      </c>
      <c r="I179" s="72" t="s">
        <v>118</v>
      </c>
      <c r="J179" s="3" t="s">
        <v>119</v>
      </c>
      <c r="K179" s="1" t="str">
        <f>A179&amp;I179</f>
        <v>010101</v>
      </c>
      <c r="L179" s="3">
        <v>0</v>
      </c>
      <c r="M179" s="3"/>
      <c r="N179" s="3">
        <f>SUM(L179:M179)</f>
        <v>0</v>
      </c>
      <c r="O179" s="3"/>
      <c r="P179" s="3">
        <f>SUM(N179:O179)</f>
        <v>0</v>
      </c>
      <c r="Q179" s="3"/>
      <c r="R179" s="3">
        <f>SUM(P179:Q179)</f>
        <v>0</v>
      </c>
      <c r="S179" s="3"/>
      <c r="T179" s="3">
        <f>SUM(R179:S179)</f>
        <v>0</v>
      </c>
      <c r="U179" s="3"/>
      <c r="V179" s="3">
        <f>SUM(T179:U179)</f>
        <v>0</v>
      </c>
      <c r="W179" s="3"/>
      <c r="X179" s="3">
        <f>SUM(V179:W179)</f>
        <v>0</v>
      </c>
      <c r="Y179" s="3"/>
      <c r="Z179" s="3">
        <f>SUM(X179:Y179)</f>
        <v>0</v>
      </c>
      <c r="AA179" s="3"/>
      <c r="AB179" s="3">
        <f>SUM(Z179:AA179)</f>
        <v>0</v>
      </c>
      <c r="AC179" s="3"/>
      <c r="AD179" s="3">
        <f>SUM(AB179:AC179)</f>
        <v>0</v>
      </c>
      <c r="AE179" s="3"/>
      <c r="AF179" s="3">
        <f>SUM(AD179:AE179)</f>
        <v>0</v>
      </c>
      <c r="AG179" s="3"/>
      <c r="AH179" s="3">
        <f>SUM(AF179:AG179)</f>
        <v>0</v>
      </c>
      <c r="AI179" s="3"/>
      <c r="AJ179" s="3">
        <f>SUM(AH179:AI179)</f>
        <v>0</v>
      </c>
    </row>
    <row r="180" spans="1:36" x14ac:dyDescent="0.15">
      <c r="A180" s="72" t="s">
        <v>110</v>
      </c>
      <c r="B180" s="3" t="s">
        <v>111</v>
      </c>
      <c r="C180" s="73" t="s">
        <v>188</v>
      </c>
      <c r="D180" s="80" t="s">
        <v>189</v>
      </c>
      <c r="E180" s="73" t="s">
        <v>114</v>
      </c>
      <c r="F180" s="3" t="s">
        <v>115</v>
      </c>
      <c r="G180" s="73" t="s">
        <v>190</v>
      </c>
      <c r="H180" s="3" t="s">
        <v>191</v>
      </c>
      <c r="I180" s="72" t="s">
        <v>118</v>
      </c>
      <c r="J180" s="3" t="s">
        <v>119</v>
      </c>
      <c r="K180" s="1" t="str">
        <f>A180&amp;I180</f>
        <v>010101</v>
      </c>
      <c r="L180" s="3">
        <v>0</v>
      </c>
      <c r="M180" s="3"/>
      <c r="N180" s="3">
        <f>SUM(L180:M180)</f>
        <v>0</v>
      </c>
      <c r="O180" s="3"/>
      <c r="P180" s="3">
        <f>SUM(N180:O180)</f>
        <v>0</v>
      </c>
      <c r="Q180" s="3"/>
      <c r="R180" s="3">
        <f>SUM(P180:Q180)</f>
        <v>0</v>
      </c>
      <c r="S180" s="3"/>
      <c r="T180" s="3">
        <f>SUM(R180:S180)</f>
        <v>0</v>
      </c>
      <c r="U180" s="3"/>
      <c r="V180" s="3">
        <f>SUM(T180:U180)</f>
        <v>0</v>
      </c>
      <c r="W180" s="3"/>
      <c r="X180" s="3">
        <f>SUM(V180:W180)</f>
        <v>0</v>
      </c>
      <c r="Y180" s="3"/>
      <c r="Z180" s="3">
        <f>SUM(X180:Y180)</f>
        <v>0</v>
      </c>
      <c r="AA180" s="3"/>
      <c r="AB180" s="3">
        <f>SUM(Z180:AA180)</f>
        <v>0</v>
      </c>
      <c r="AC180" s="3"/>
      <c r="AD180" s="3">
        <f>SUM(AB180:AC180)</f>
        <v>0</v>
      </c>
      <c r="AE180" s="3"/>
      <c r="AF180" s="3">
        <f>SUM(AD180:AE180)</f>
        <v>0</v>
      </c>
      <c r="AG180" s="3"/>
      <c r="AH180" s="3">
        <f>SUM(AF180:AG180)</f>
        <v>0</v>
      </c>
      <c r="AI180" s="3"/>
      <c r="AJ180" s="3">
        <f>SUM(AH180:AI180)</f>
        <v>0</v>
      </c>
    </row>
    <row r="181" spans="1:36" x14ac:dyDescent="0.15">
      <c r="A181" s="72" t="s">
        <v>110</v>
      </c>
      <c r="B181" s="3" t="s">
        <v>111</v>
      </c>
      <c r="C181" s="73" t="s">
        <v>180</v>
      </c>
      <c r="D181" s="80" t="s">
        <v>181</v>
      </c>
      <c r="E181" s="73" t="s">
        <v>114</v>
      </c>
      <c r="F181" s="3" t="s">
        <v>115</v>
      </c>
      <c r="G181" s="73" t="s">
        <v>182</v>
      </c>
      <c r="H181" s="3" t="s">
        <v>183</v>
      </c>
      <c r="I181" s="72" t="s">
        <v>118</v>
      </c>
      <c r="J181" s="3" t="s">
        <v>119</v>
      </c>
      <c r="K181" s="1" t="str">
        <f>A181&amp;I181</f>
        <v>010101</v>
      </c>
      <c r="L181" s="3">
        <v>3</v>
      </c>
      <c r="M181" s="3"/>
      <c r="N181" s="3">
        <f>SUM(L181:M181)</f>
        <v>3</v>
      </c>
      <c r="O181" s="3"/>
      <c r="P181" s="3">
        <f>SUM(N181:O181)</f>
        <v>3</v>
      </c>
      <c r="Q181" s="3"/>
      <c r="R181" s="3">
        <f>SUM(P181:Q181)</f>
        <v>3</v>
      </c>
      <c r="S181" s="3"/>
      <c r="T181" s="3">
        <f>SUM(R181:S181)</f>
        <v>3</v>
      </c>
      <c r="U181" s="3"/>
      <c r="V181" s="3">
        <f>SUM(T181:U181)</f>
        <v>3</v>
      </c>
      <c r="W181" s="3"/>
      <c r="X181" s="3">
        <f>SUM(V181:W181)</f>
        <v>3</v>
      </c>
      <c r="Y181" s="3"/>
      <c r="Z181" s="3">
        <f>SUM(X181:Y181)</f>
        <v>3</v>
      </c>
      <c r="AA181" s="3"/>
      <c r="AB181" s="3">
        <f>SUM(Z181:AA181)</f>
        <v>3</v>
      </c>
      <c r="AC181" s="3"/>
      <c r="AD181" s="3">
        <f>SUM(AB181:AC181)</f>
        <v>3</v>
      </c>
      <c r="AE181" s="3"/>
      <c r="AF181" s="3">
        <f>SUM(AD181:AE181)</f>
        <v>3</v>
      </c>
      <c r="AG181" s="3"/>
      <c r="AH181" s="3">
        <f>SUM(AF181:AG181)</f>
        <v>3</v>
      </c>
      <c r="AI181" s="3"/>
      <c r="AJ181" s="3">
        <f>SUM(AH181:AI181)</f>
        <v>3</v>
      </c>
    </row>
    <row r="182" spans="1:36" x14ac:dyDescent="0.15">
      <c r="A182" s="72" t="s">
        <v>110</v>
      </c>
      <c r="B182" s="3" t="s">
        <v>111</v>
      </c>
      <c r="C182" s="73" t="s">
        <v>164</v>
      </c>
      <c r="D182" s="80" t="s">
        <v>165</v>
      </c>
      <c r="E182" s="73" t="s">
        <v>114</v>
      </c>
      <c r="F182" s="3" t="s">
        <v>115</v>
      </c>
      <c r="G182" s="73" t="s">
        <v>166</v>
      </c>
      <c r="H182" s="3" t="s">
        <v>167</v>
      </c>
      <c r="I182" s="72" t="s">
        <v>118</v>
      </c>
      <c r="J182" s="3" t="s">
        <v>119</v>
      </c>
      <c r="K182" s="1" t="str">
        <f>A182&amp;I182</f>
        <v>010101</v>
      </c>
      <c r="L182" s="3">
        <v>1</v>
      </c>
      <c r="M182" s="3"/>
      <c r="N182" s="3">
        <f>SUM(L182:M182)</f>
        <v>1</v>
      </c>
      <c r="O182" s="3"/>
      <c r="P182" s="3">
        <f>SUM(N182:O182)</f>
        <v>1</v>
      </c>
      <c r="Q182" s="3"/>
      <c r="R182" s="3">
        <f>SUM(P182:Q182)</f>
        <v>1</v>
      </c>
      <c r="S182" s="3"/>
      <c r="T182" s="3">
        <f>SUM(R182:S182)</f>
        <v>1</v>
      </c>
      <c r="U182" s="3"/>
      <c r="V182" s="3">
        <f>SUM(T182:U182)</f>
        <v>1</v>
      </c>
      <c r="W182" s="3"/>
      <c r="X182" s="3">
        <f>SUM(V182:W182)</f>
        <v>1</v>
      </c>
      <c r="Y182" s="3"/>
      <c r="Z182" s="3">
        <f>SUM(X182:Y182)</f>
        <v>1</v>
      </c>
      <c r="AA182" s="3"/>
      <c r="AB182" s="3">
        <f>SUM(Z182:AA182)</f>
        <v>1</v>
      </c>
      <c r="AC182" s="3"/>
      <c r="AD182" s="3">
        <f>SUM(AB182:AC182)</f>
        <v>1</v>
      </c>
      <c r="AE182" s="3"/>
      <c r="AF182" s="3">
        <f>SUM(AD182:AE182)</f>
        <v>1</v>
      </c>
      <c r="AG182" s="3"/>
      <c r="AH182" s="3">
        <f>SUM(AF182:AG182)</f>
        <v>1</v>
      </c>
      <c r="AI182" s="3"/>
      <c r="AJ182" s="3">
        <f>SUM(AH182:AI182)</f>
        <v>1</v>
      </c>
    </row>
    <row r="183" spans="1:36" x14ac:dyDescent="0.15">
      <c r="A183" s="72" t="s">
        <v>110</v>
      </c>
      <c r="B183" s="3" t="s">
        <v>111</v>
      </c>
      <c r="C183" s="73" t="s">
        <v>132</v>
      </c>
      <c r="D183" s="80" t="s">
        <v>133</v>
      </c>
      <c r="E183" s="73" t="s">
        <v>114</v>
      </c>
      <c r="F183" s="3" t="s">
        <v>115</v>
      </c>
      <c r="G183" s="73" t="s">
        <v>134</v>
      </c>
      <c r="H183" s="3" t="s">
        <v>135</v>
      </c>
      <c r="I183" s="72" t="s">
        <v>118</v>
      </c>
      <c r="J183" s="3" t="s">
        <v>119</v>
      </c>
      <c r="K183" s="1" t="str">
        <f>A183&amp;I183</f>
        <v>010101</v>
      </c>
      <c r="L183" s="3">
        <v>0</v>
      </c>
      <c r="M183" s="3"/>
      <c r="N183" s="3">
        <f>SUM(L183:M183)</f>
        <v>0</v>
      </c>
      <c r="O183" s="3"/>
      <c r="P183" s="3">
        <f>SUM(N183:O183)</f>
        <v>0</v>
      </c>
      <c r="Q183" s="3"/>
      <c r="R183" s="3">
        <f>SUM(P183:Q183)</f>
        <v>0</v>
      </c>
      <c r="S183" s="3"/>
      <c r="T183" s="3">
        <f>SUM(R183:S183)</f>
        <v>0</v>
      </c>
      <c r="U183" s="3"/>
      <c r="V183" s="3">
        <f>SUM(T183:U183)</f>
        <v>0</v>
      </c>
      <c r="W183" s="3"/>
      <c r="X183" s="3">
        <f>SUM(V183:W183)</f>
        <v>0</v>
      </c>
      <c r="Y183" s="3"/>
      <c r="Z183" s="3">
        <f>SUM(X183:Y183)</f>
        <v>0</v>
      </c>
      <c r="AA183" s="3"/>
      <c r="AB183" s="3">
        <f>SUM(Z183:AA183)</f>
        <v>0</v>
      </c>
      <c r="AC183" s="3"/>
      <c r="AD183" s="3">
        <f>SUM(AB183:AC183)</f>
        <v>0</v>
      </c>
      <c r="AE183" s="3"/>
      <c r="AF183" s="3">
        <f>SUM(AD183:AE183)</f>
        <v>0</v>
      </c>
      <c r="AG183" s="3"/>
      <c r="AH183" s="3">
        <f>SUM(AF183:AG183)</f>
        <v>0</v>
      </c>
      <c r="AI183" s="3"/>
      <c r="AJ183" s="3">
        <f>SUM(AH183:AI183)</f>
        <v>0</v>
      </c>
    </row>
    <row r="184" spans="1:36" x14ac:dyDescent="0.15">
      <c r="A184" s="72" t="s">
        <v>110</v>
      </c>
      <c r="B184" s="3" t="s">
        <v>111</v>
      </c>
      <c r="C184" s="73" t="s">
        <v>128</v>
      </c>
      <c r="D184" s="80" t="s">
        <v>129</v>
      </c>
      <c r="E184" s="73" t="s">
        <v>114</v>
      </c>
      <c r="F184" s="3" t="s">
        <v>115</v>
      </c>
      <c r="G184" s="73" t="s">
        <v>130</v>
      </c>
      <c r="H184" s="3" t="s">
        <v>131</v>
      </c>
      <c r="I184" s="72" t="s">
        <v>118</v>
      </c>
      <c r="J184" s="3" t="s">
        <v>119</v>
      </c>
      <c r="K184" s="1" t="str">
        <f>A184&amp;I184</f>
        <v>010101</v>
      </c>
      <c r="L184" s="3">
        <v>1</v>
      </c>
      <c r="M184" s="3"/>
      <c r="N184" s="3">
        <f>SUM(L184:M184)</f>
        <v>1</v>
      </c>
      <c r="O184" s="3"/>
      <c r="P184" s="3">
        <f>SUM(N184:O184)</f>
        <v>1</v>
      </c>
      <c r="Q184" s="3"/>
      <c r="R184" s="3">
        <f>SUM(P184:Q184)</f>
        <v>1</v>
      </c>
      <c r="S184" s="3"/>
      <c r="T184" s="3">
        <f>SUM(R184:S184)</f>
        <v>1</v>
      </c>
      <c r="U184" s="3"/>
      <c r="V184" s="3">
        <f>SUM(T184:U184)</f>
        <v>1</v>
      </c>
      <c r="W184" s="3"/>
      <c r="X184" s="3">
        <f>SUM(V184:W184)</f>
        <v>1</v>
      </c>
      <c r="Y184" s="3"/>
      <c r="Z184" s="3">
        <f>SUM(X184:Y184)</f>
        <v>1</v>
      </c>
      <c r="AA184" s="3"/>
      <c r="AB184" s="3">
        <f>SUM(Z184:AA184)</f>
        <v>1</v>
      </c>
      <c r="AC184" s="3"/>
      <c r="AD184" s="3">
        <f>SUM(AB184:AC184)</f>
        <v>1</v>
      </c>
      <c r="AE184" s="3"/>
      <c r="AF184" s="3">
        <f>SUM(AD184:AE184)</f>
        <v>1</v>
      </c>
      <c r="AG184" s="3"/>
      <c r="AH184" s="3">
        <f>SUM(AF184:AG184)</f>
        <v>1</v>
      </c>
      <c r="AI184" s="3"/>
      <c r="AJ184" s="3">
        <f>SUM(AH184:AI184)</f>
        <v>1</v>
      </c>
    </row>
    <row r="185" spans="1:36" x14ac:dyDescent="0.15">
      <c r="A185" s="72" t="s">
        <v>110</v>
      </c>
      <c r="B185" s="3" t="s">
        <v>111</v>
      </c>
      <c r="C185" s="73" t="s">
        <v>124</v>
      </c>
      <c r="D185" s="80" t="s">
        <v>125</v>
      </c>
      <c r="E185" s="73" t="s">
        <v>114</v>
      </c>
      <c r="F185" s="3" t="s">
        <v>115</v>
      </c>
      <c r="G185" s="73" t="s">
        <v>126</v>
      </c>
      <c r="H185" s="3" t="s">
        <v>127</v>
      </c>
      <c r="I185" s="72" t="s">
        <v>118</v>
      </c>
      <c r="J185" s="3" t="s">
        <v>119</v>
      </c>
      <c r="K185" s="1" t="str">
        <f>A185&amp;I185</f>
        <v>010101</v>
      </c>
      <c r="L185" s="3">
        <v>1</v>
      </c>
      <c r="M185" s="3"/>
      <c r="N185" s="3">
        <f>SUM(L185:M185)</f>
        <v>1</v>
      </c>
      <c r="O185" s="3"/>
      <c r="P185" s="3">
        <f>SUM(N185:O185)</f>
        <v>1</v>
      </c>
      <c r="Q185" s="3"/>
      <c r="R185" s="3">
        <f>SUM(P185:Q185)</f>
        <v>1</v>
      </c>
      <c r="S185" s="3"/>
      <c r="T185" s="3">
        <f>SUM(R185:S185)</f>
        <v>1</v>
      </c>
      <c r="U185" s="3"/>
      <c r="V185" s="3">
        <f>SUM(T185:U185)</f>
        <v>1</v>
      </c>
      <c r="W185" s="3"/>
      <c r="X185" s="3">
        <f>SUM(V185:W185)</f>
        <v>1</v>
      </c>
      <c r="Y185" s="3"/>
      <c r="Z185" s="3">
        <f>SUM(X185:Y185)</f>
        <v>1</v>
      </c>
      <c r="AA185" s="3"/>
      <c r="AB185" s="3">
        <f>SUM(Z185:AA185)</f>
        <v>1</v>
      </c>
      <c r="AC185" s="3"/>
      <c r="AD185" s="3">
        <f>SUM(AB185:AC185)</f>
        <v>1</v>
      </c>
      <c r="AE185" s="3"/>
      <c r="AF185" s="3">
        <f>SUM(AD185:AE185)</f>
        <v>1</v>
      </c>
      <c r="AG185" s="3"/>
      <c r="AH185" s="3">
        <f>SUM(AF185:AG185)</f>
        <v>1</v>
      </c>
      <c r="AI185" s="3"/>
      <c r="AJ185" s="3">
        <f>SUM(AH185:AI185)</f>
        <v>1</v>
      </c>
    </row>
    <row r="186" spans="1:36" x14ac:dyDescent="0.15">
      <c r="A186" s="72" t="s">
        <v>110</v>
      </c>
      <c r="B186" s="3" t="s">
        <v>111</v>
      </c>
      <c r="C186" s="73" t="s">
        <v>360</v>
      </c>
      <c r="D186" s="80" t="s">
        <v>361</v>
      </c>
      <c r="E186" s="73" t="s">
        <v>114</v>
      </c>
      <c r="F186" s="3" t="s">
        <v>115</v>
      </c>
      <c r="G186" s="73" t="s">
        <v>362</v>
      </c>
      <c r="H186" s="3" t="s">
        <v>363</v>
      </c>
      <c r="I186" s="72" t="s">
        <v>118</v>
      </c>
      <c r="J186" s="3" t="s">
        <v>119</v>
      </c>
      <c r="K186" s="1" t="str">
        <f>A186&amp;I186</f>
        <v>010101</v>
      </c>
      <c r="L186" s="3">
        <v>1</v>
      </c>
      <c r="M186" s="3"/>
      <c r="N186" s="3">
        <f>SUM(L186:M186)</f>
        <v>1</v>
      </c>
      <c r="O186" s="3"/>
      <c r="P186" s="3">
        <f>SUM(N186:O186)</f>
        <v>1</v>
      </c>
      <c r="Q186" s="3"/>
      <c r="R186" s="3">
        <f>SUM(P186:Q186)</f>
        <v>1</v>
      </c>
      <c r="S186" s="3"/>
      <c r="T186" s="3">
        <f>SUM(R186:S186)</f>
        <v>1</v>
      </c>
      <c r="U186" s="3"/>
      <c r="V186" s="3">
        <f>SUM(T186:U186)</f>
        <v>1</v>
      </c>
      <c r="W186" s="3"/>
      <c r="X186" s="3">
        <f>SUM(V186:W186)</f>
        <v>1</v>
      </c>
      <c r="Y186" s="3"/>
      <c r="Z186" s="3">
        <f>SUM(X186:Y186)</f>
        <v>1</v>
      </c>
      <c r="AA186" s="3"/>
      <c r="AB186" s="3">
        <f>SUM(Z186:AA186)</f>
        <v>1</v>
      </c>
      <c r="AC186" s="3"/>
      <c r="AD186" s="3">
        <f>SUM(AB186:AC186)</f>
        <v>1</v>
      </c>
      <c r="AE186" s="3"/>
      <c r="AF186" s="3">
        <f>SUM(AD186:AE186)</f>
        <v>1</v>
      </c>
      <c r="AG186" s="3"/>
      <c r="AH186" s="3">
        <f>SUM(AF186:AG186)</f>
        <v>1</v>
      </c>
      <c r="AI186" s="3"/>
      <c r="AJ186" s="3">
        <f>SUM(AH186:AI186)</f>
        <v>1</v>
      </c>
    </row>
    <row r="187" spans="1:36" x14ac:dyDescent="0.15">
      <c r="A187" s="72" t="s">
        <v>110</v>
      </c>
      <c r="B187" s="3" t="s">
        <v>111</v>
      </c>
      <c r="C187" s="73" t="s">
        <v>458</v>
      </c>
      <c r="D187" s="80" t="s">
        <v>459</v>
      </c>
      <c r="E187" s="73" t="s">
        <v>460</v>
      </c>
      <c r="F187" s="3" t="s">
        <v>461</v>
      </c>
      <c r="G187" s="73" t="s">
        <v>462</v>
      </c>
      <c r="H187" s="3" t="s">
        <v>463</v>
      </c>
      <c r="I187" s="72" t="s">
        <v>118</v>
      </c>
      <c r="J187" s="3" t="s">
        <v>119</v>
      </c>
      <c r="K187" s="1" t="str">
        <f>A187&amp;I187</f>
        <v>010101</v>
      </c>
      <c r="L187" s="3">
        <v>0</v>
      </c>
      <c r="M187" s="3"/>
      <c r="N187" s="3">
        <f>SUM(L187:M187)</f>
        <v>0</v>
      </c>
      <c r="O187" s="3"/>
      <c r="P187" s="3">
        <f>SUM(N187:O187)</f>
        <v>0</v>
      </c>
      <c r="Q187" s="3"/>
      <c r="R187" s="3">
        <f>SUM(P187:Q187)</f>
        <v>0</v>
      </c>
      <c r="S187" s="3"/>
      <c r="T187" s="3">
        <f>SUM(R187:S187)</f>
        <v>0</v>
      </c>
      <c r="U187" s="3"/>
      <c r="V187" s="3">
        <f>SUM(T187:U187)</f>
        <v>0</v>
      </c>
      <c r="W187" s="3"/>
      <c r="X187" s="3">
        <f>SUM(V187:W187)</f>
        <v>0</v>
      </c>
      <c r="Y187" s="3"/>
      <c r="Z187" s="3">
        <f>SUM(X187:Y187)</f>
        <v>0</v>
      </c>
      <c r="AA187" s="3"/>
      <c r="AB187" s="3">
        <f>SUM(Z187:AA187)</f>
        <v>0</v>
      </c>
      <c r="AC187" s="3"/>
      <c r="AD187" s="3">
        <f>SUM(AB187:AC187)</f>
        <v>0</v>
      </c>
      <c r="AE187" s="3"/>
      <c r="AF187" s="3">
        <f>SUM(AD187:AE187)</f>
        <v>0</v>
      </c>
      <c r="AG187" s="3"/>
      <c r="AH187" s="3">
        <f>SUM(AF187:AG187)</f>
        <v>0</v>
      </c>
      <c r="AI187" s="3"/>
      <c r="AJ187" s="3">
        <f>SUM(AH187:AI187)</f>
        <v>0</v>
      </c>
    </row>
    <row r="188" spans="1:36" x14ac:dyDescent="0.15">
      <c r="A188" s="72" t="s">
        <v>110</v>
      </c>
      <c r="B188" s="3" t="s">
        <v>111</v>
      </c>
      <c r="C188" s="73" t="s">
        <v>535</v>
      </c>
      <c r="D188" s="80" t="s">
        <v>536</v>
      </c>
      <c r="E188" s="73" t="s">
        <v>531</v>
      </c>
      <c r="F188" s="3" t="s">
        <v>532</v>
      </c>
      <c r="G188" s="73" t="s">
        <v>537</v>
      </c>
      <c r="H188" s="3" t="s">
        <v>538</v>
      </c>
      <c r="I188" s="72" t="s">
        <v>118</v>
      </c>
      <c r="J188" s="3" t="s">
        <v>119</v>
      </c>
      <c r="K188" s="1" t="str">
        <f>A188&amp;I188</f>
        <v>010101</v>
      </c>
      <c r="L188" s="3">
        <v>2</v>
      </c>
      <c r="M188" s="3"/>
      <c r="N188" s="3">
        <f>SUM(L188:M188)</f>
        <v>2</v>
      </c>
      <c r="O188" s="3">
        <v>-1</v>
      </c>
      <c r="P188" s="3">
        <f>SUM(N188:O188)</f>
        <v>1</v>
      </c>
      <c r="Q188" s="3"/>
      <c r="R188" s="3">
        <f>SUM(P188:Q188)</f>
        <v>1</v>
      </c>
      <c r="S188" s="3"/>
      <c r="T188" s="3">
        <f>SUM(R188:S188)</f>
        <v>1</v>
      </c>
      <c r="U188" s="3"/>
      <c r="V188" s="3">
        <f>SUM(T188:U188)</f>
        <v>1</v>
      </c>
      <c r="W188" s="3"/>
      <c r="X188" s="3">
        <f>SUM(V188:W188)</f>
        <v>1</v>
      </c>
      <c r="Y188" s="3"/>
      <c r="Z188" s="3">
        <f>SUM(X188:Y188)</f>
        <v>1</v>
      </c>
      <c r="AA188" s="3"/>
      <c r="AB188" s="3">
        <f>SUM(Z188:AA188)</f>
        <v>1</v>
      </c>
      <c r="AC188" s="3"/>
      <c r="AD188" s="3">
        <f>SUM(AB188:AC188)</f>
        <v>1</v>
      </c>
      <c r="AE188" s="3"/>
      <c r="AF188" s="3">
        <f>SUM(AD188:AE188)</f>
        <v>1</v>
      </c>
      <c r="AG188" s="3"/>
      <c r="AH188" s="3">
        <f>SUM(AF188:AG188)</f>
        <v>1</v>
      </c>
      <c r="AI188" s="3"/>
      <c r="AJ188" s="3">
        <f>SUM(AH188:AI188)</f>
        <v>1</v>
      </c>
    </row>
    <row r="189" spans="1:36" x14ac:dyDescent="0.15">
      <c r="A189" s="72" t="s">
        <v>110</v>
      </c>
      <c r="B189" s="3" t="s">
        <v>111</v>
      </c>
      <c r="C189" s="73" t="s">
        <v>414</v>
      </c>
      <c r="D189" s="80" t="s">
        <v>415</v>
      </c>
      <c r="E189" s="73" t="s">
        <v>374</v>
      </c>
      <c r="F189" s="3" t="s">
        <v>375</v>
      </c>
      <c r="G189" s="73" t="s">
        <v>416</v>
      </c>
      <c r="H189" s="3" t="s">
        <v>417</v>
      </c>
      <c r="I189" s="72" t="s">
        <v>118</v>
      </c>
      <c r="J189" s="3" t="s">
        <v>119</v>
      </c>
      <c r="K189" s="1" t="str">
        <f>A189&amp;I189</f>
        <v>010101</v>
      </c>
      <c r="L189" s="3">
        <v>0</v>
      </c>
      <c r="M189" s="3"/>
      <c r="N189" s="3">
        <f>SUM(L189:M189)</f>
        <v>0</v>
      </c>
      <c r="O189" s="3"/>
      <c r="P189" s="3">
        <f>SUM(N189:O189)</f>
        <v>0</v>
      </c>
      <c r="Q189" s="3"/>
      <c r="R189" s="3">
        <f>SUM(P189:Q189)</f>
        <v>0</v>
      </c>
      <c r="S189" s="3"/>
      <c r="T189" s="3">
        <f>SUM(R189:S189)</f>
        <v>0</v>
      </c>
      <c r="U189" s="3"/>
      <c r="V189" s="3">
        <f>SUM(T189:U189)</f>
        <v>0</v>
      </c>
      <c r="W189" s="3"/>
      <c r="X189" s="3">
        <f>SUM(V189:W189)</f>
        <v>0</v>
      </c>
      <c r="Y189" s="3"/>
      <c r="Z189" s="3">
        <f>SUM(X189:Y189)</f>
        <v>0</v>
      </c>
      <c r="AA189" s="3"/>
      <c r="AB189" s="3">
        <f>SUM(Z189:AA189)</f>
        <v>0</v>
      </c>
      <c r="AC189" s="3"/>
      <c r="AD189" s="3">
        <f>SUM(AB189:AC189)</f>
        <v>0</v>
      </c>
      <c r="AE189" s="3"/>
      <c r="AF189" s="3">
        <f>SUM(AD189:AE189)</f>
        <v>0</v>
      </c>
      <c r="AG189" s="3"/>
      <c r="AH189" s="3">
        <f>SUM(AF189:AG189)</f>
        <v>0</v>
      </c>
      <c r="AI189" s="3"/>
      <c r="AJ189" s="3">
        <f>SUM(AH189:AI189)</f>
        <v>0</v>
      </c>
    </row>
    <row r="190" spans="1:36" x14ac:dyDescent="0.15">
      <c r="A190" s="72" t="s">
        <v>110</v>
      </c>
      <c r="B190" s="3" t="s">
        <v>111</v>
      </c>
      <c r="C190" s="73" t="s">
        <v>619</v>
      </c>
      <c r="D190" s="80" t="s">
        <v>620</v>
      </c>
      <c r="E190" s="73" t="s">
        <v>621</v>
      </c>
      <c r="F190" s="3" t="s">
        <v>622</v>
      </c>
      <c r="G190" s="73" t="s">
        <v>623</v>
      </c>
      <c r="H190" s="3" t="s">
        <v>624</v>
      </c>
      <c r="I190" s="72" t="s">
        <v>118</v>
      </c>
      <c r="J190" s="3" t="s">
        <v>119</v>
      </c>
      <c r="K190" s="1" t="str">
        <f>A190&amp;I190</f>
        <v>010101</v>
      </c>
      <c r="L190" s="3">
        <v>1</v>
      </c>
      <c r="M190" s="3"/>
      <c r="N190" s="3">
        <f>SUM(L190:M190)</f>
        <v>1</v>
      </c>
      <c r="O190" s="3"/>
      <c r="P190" s="3">
        <f>SUM(N190:O190)</f>
        <v>1</v>
      </c>
      <c r="Q190" s="3"/>
      <c r="R190" s="3">
        <f>SUM(P190:Q190)</f>
        <v>1</v>
      </c>
      <c r="S190" s="3"/>
      <c r="T190" s="3">
        <f>SUM(R190:S190)</f>
        <v>1</v>
      </c>
      <c r="U190" s="3"/>
      <c r="V190" s="3">
        <f>SUM(T190:U190)</f>
        <v>1</v>
      </c>
      <c r="W190" s="3"/>
      <c r="X190" s="3">
        <f>SUM(V190:W190)</f>
        <v>1</v>
      </c>
      <c r="Y190" s="3"/>
      <c r="Z190" s="3">
        <f>SUM(X190:Y190)</f>
        <v>1</v>
      </c>
      <c r="AA190" s="3"/>
      <c r="AB190" s="3">
        <f>SUM(Z190:AA190)</f>
        <v>1</v>
      </c>
      <c r="AC190" s="3"/>
      <c r="AD190" s="3">
        <f>SUM(AB190:AC190)</f>
        <v>1</v>
      </c>
      <c r="AE190" s="3"/>
      <c r="AF190" s="3">
        <f>SUM(AD190:AE190)</f>
        <v>1</v>
      </c>
      <c r="AG190" s="3"/>
      <c r="AH190" s="3">
        <f>SUM(AF190:AG190)</f>
        <v>1</v>
      </c>
      <c r="AI190" s="3"/>
      <c r="AJ190" s="3">
        <f>SUM(AH190:AI190)</f>
        <v>1</v>
      </c>
    </row>
    <row r="191" spans="1:36" x14ac:dyDescent="0.15">
      <c r="A191" s="72" t="s">
        <v>110</v>
      </c>
      <c r="B191" s="3" t="s">
        <v>111</v>
      </c>
      <c r="C191" s="73" t="s">
        <v>866</v>
      </c>
      <c r="D191" s="80" t="s">
        <v>867</v>
      </c>
      <c r="E191" s="73" t="s">
        <v>567</v>
      </c>
      <c r="F191" s="3" t="s">
        <v>568</v>
      </c>
      <c r="G191" s="73" t="s">
        <v>868</v>
      </c>
      <c r="H191" s="3" t="s">
        <v>869</v>
      </c>
      <c r="I191" s="72" t="s">
        <v>752</v>
      </c>
      <c r="J191" s="3" t="s">
        <v>753</v>
      </c>
      <c r="K191" s="1" t="str">
        <f>A191&amp;I191</f>
        <v>010102</v>
      </c>
      <c r="L191" s="3">
        <v>0</v>
      </c>
      <c r="M191" s="3"/>
      <c r="N191" s="3">
        <f>SUM(L191:M191)</f>
        <v>0</v>
      </c>
      <c r="O191" s="3"/>
      <c r="P191" s="3">
        <f>SUM(N191:O191)</f>
        <v>0</v>
      </c>
      <c r="Q191" s="3"/>
      <c r="R191" s="3">
        <f>SUM(P191:Q191)</f>
        <v>0</v>
      </c>
      <c r="S191" s="3"/>
      <c r="T191" s="3">
        <f>SUM(R191:S191)</f>
        <v>0</v>
      </c>
      <c r="U191" s="3"/>
      <c r="V191" s="3">
        <f>SUM(T191:U191)</f>
        <v>0</v>
      </c>
      <c r="W191" s="3"/>
      <c r="X191" s="3">
        <f>SUM(V191:W191)</f>
        <v>0</v>
      </c>
      <c r="Y191" s="3"/>
      <c r="Z191" s="3">
        <f>SUM(X191:Y191)</f>
        <v>0</v>
      </c>
      <c r="AA191" s="3"/>
      <c r="AB191" s="3">
        <f>SUM(Z191:AA191)</f>
        <v>0</v>
      </c>
      <c r="AC191" s="3"/>
      <c r="AD191" s="3">
        <f>SUM(AB191:AC191)</f>
        <v>0</v>
      </c>
      <c r="AE191" s="3"/>
      <c r="AF191" s="3">
        <f>SUM(AD191:AE191)</f>
        <v>0</v>
      </c>
      <c r="AG191" s="3"/>
      <c r="AH191" s="3">
        <f>SUM(AF191:AG191)</f>
        <v>0</v>
      </c>
      <c r="AI191" s="3"/>
      <c r="AJ191" s="3">
        <f>SUM(AH191:AI191)</f>
        <v>0</v>
      </c>
    </row>
    <row r="192" spans="1:36" x14ac:dyDescent="0.15">
      <c r="A192" s="72" t="s">
        <v>110</v>
      </c>
      <c r="B192" s="3" t="s">
        <v>111</v>
      </c>
      <c r="C192" s="73" t="s">
        <v>862</v>
      </c>
      <c r="D192" s="80" t="s">
        <v>863</v>
      </c>
      <c r="E192" s="73" t="s">
        <v>567</v>
      </c>
      <c r="F192" s="3" t="s">
        <v>568</v>
      </c>
      <c r="G192" s="73" t="s">
        <v>864</v>
      </c>
      <c r="H192" s="3" t="s">
        <v>865</v>
      </c>
      <c r="I192" s="72" t="s">
        <v>752</v>
      </c>
      <c r="J192" s="3" t="s">
        <v>753</v>
      </c>
      <c r="K192" s="1" t="str">
        <f>A192&amp;I192</f>
        <v>010102</v>
      </c>
      <c r="L192" s="3">
        <v>0</v>
      </c>
      <c r="M192" s="3"/>
      <c r="N192" s="3">
        <f>SUM(L192:M192)</f>
        <v>0</v>
      </c>
      <c r="O192" s="3"/>
      <c r="P192" s="3">
        <f>SUM(N192:O192)</f>
        <v>0</v>
      </c>
      <c r="Q192" s="3"/>
      <c r="R192" s="3">
        <f>SUM(P192:Q192)</f>
        <v>0</v>
      </c>
      <c r="S192" s="3"/>
      <c r="T192" s="3">
        <f>SUM(R192:S192)</f>
        <v>0</v>
      </c>
      <c r="U192" s="3"/>
      <c r="V192" s="3">
        <f>SUM(T192:U192)</f>
        <v>0</v>
      </c>
      <c r="W192" s="3"/>
      <c r="X192" s="3">
        <f>SUM(V192:W192)</f>
        <v>0</v>
      </c>
      <c r="Y192" s="3"/>
      <c r="Z192" s="3">
        <f>SUM(X192:Y192)</f>
        <v>0</v>
      </c>
      <c r="AA192" s="3"/>
      <c r="AB192" s="3">
        <f>SUM(Z192:AA192)</f>
        <v>0</v>
      </c>
      <c r="AC192" s="3"/>
      <c r="AD192" s="3">
        <f>SUM(AB192:AC192)</f>
        <v>0</v>
      </c>
      <c r="AE192" s="3"/>
      <c r="AF192" s="3">
        <f>SUM(AD192:AE192)</f>
        <v>0</v>
      </c>
      <c r="AG192" s="3"/>
      <c r="AH192" s="3">
        <f>SUM(AF192:AG192)</f>
        <v>0</v>
      </c>
      <c r="AI192" s="3"/>
      <c r="AJ192" s="3">
        <f>SUM(AH192:AI192)</f>
        <v>0</v>
      </c>
    </row>
    <row r="193" spans="1:36" x14ac:dyDescent="0.15">
      <c r="A193" s="72" t="s">
        <v>110</v>
      </c>
      <c r="B193" s="3" t="s">
        <v>111</v>
      </c>
      <c r="C193" s="73" t="s">
        <v>870</v>
      </c>
      <c r="D193" s="80" t="s">
        <v>871</v>
      </c>
      <c r="E193" s="73" t="s">
        <v>567</v>
      </c>
      <c r="F193" s="3" t="s">
        <v>568</v>
      </c>
      <c r="G193" s="73" t="s">
        <v>872</v>
      </c>
      <c r="H193" s="3" t="s">
        <v>873</v>
      </c>
      <c r="I193" s="72" t="s">
        <v>752</v>
      </c>
      <c r="J193" s="3" t="s">
        <v>753</v>
      </c>
      <c r="K193" s="1" t="str">
        <f>A193&amp;I193</f>
        <v>010102</v>
      </c>
      <c r="L193" s="3">
        <v>0</v>
      </c>
      <c r="M193" s="3"/>
      <c r="N193" s="3">
        <f>SUM(L193:M193)</f>
        <v>0</v>
      </c>
      <c r="O193" s="3"/>
      <c r="P193" s="3">
        <f>SUM(N193:O193)</f>
        <v>0</v>
      </c>
      <c r="Q193" s="3"/>
      <c r="R193" s="3">
        <f>SUM(P193:Q193)</f>
        <v>0</v>
      </c>
      <c r="S193" s="3"/>
      <c r="T193" s="3">
        <f>SUM(R193:S193)</f>
        <v>0</v>
      </c>
      <c r="U193" s="3"/>
      <c r="V193" s="3">
        <f>SUM(T193:U193)</f>
        <v>0</v>
      </c>
      <c r="W193" s="3"/>
      <c r="X193" s="3">
        <f>SUM(V193:W193)</f>
        <v>0</v>
      </c>
      <c r="Y193" s="3"/>
      <c r="Z193" s="3">
        <f>SUM(X193:Y193)</f>
        <v>0</v>
      </c>
      <c r="AA193" s="3"/>
      <c r="AB193" s="3">
        <f>SUM(Z193:AA193)</f>
        <v>0</v>
      </c>
      <c r="AC193" s="3"/>
      <c r="AD193" s="3">
        <f>SUM(AB193:AC193)</f>
        <v>0</v>
      </c>
      <c r="AE193" s="3"/>
      <c r="AF193" s="3">
        <f>SUM(AD193:AE193)</f>
        <v>0</v>
      </c>
      <c r="AG193" s="3"/>
      <c r="AH193" s="3">
        <f>SUM(AF193:AG193)</f>
        <v>0</v>
      </c>
      <c r="AI193" s="3"/>
      <c r="AJ193" s="3">
        <f>SUM(AH193:AI193)</f>
        <v>0</v>
      </c>
    </row>
    <row r="194" spans="1:36" x14ac:dyDescent="0.15">
      <c r="A194" s="72" t="s">
        <v>110</v>
      </c>
      <c r="B194" s="3" t="s">
        <v>111</v>
      </c>
      <c r="C194" s="73" t="s">
        <v>858</v>
      </c>
      <c r="D194" s="80" t="s">
        <v>859</v>
      </c>
      <c r="E194" s="73" t="s">
        <v>567</v>
      </c>
      <c r="F194" s="3" t="s">
        <v>568</v>
      </c>
      <c r="G194" s="73" t="s">
        <v>860</v>
      </c>
      <c r="H194" s="3" t="s">
        <v>861</v>
      </c>
      <c r="I194" s="72" t="s">
        <v>752</v>
      </c>
      <c r="J194" s="3" t="s">
        <v>753</v>
      </c>
      <c r="K194" s="1" t="str">
        <f>A194&amp;I194</f>
        <v>010102</v>
      </c>
      <c r="L194" s="3">
        <v>2</v>
      </c>
      <c r="M194" s="3"/>
      <c r="N194" s="3">
        <f>SUM(L194:M194)</f>
        <v>2</v>
      </c>
      <c r="O194" s="3"/>
      <c r="P194" s="3">
        <f>SUM(N194:O194)</f>
        <v>2</v>
      </c>
      <c r="Q194" s="3"/>
      <c r="R194" s="3">
        <f>SUM(P194:Q194)</f>
        <v>2</v>
      </c>
      <c r="S194" s="3"/>
      <c r="T194" s="3">
        <f>SUM(R194:S194)</f>
        <v>2</v>
      </c>
      <c r="U194" s="3"/>
      <c r="V194" s="3">
        <f>SUM(T194:U194)</f>
        <v>2</v>
      </c>
      <c r="W194" s="3"/>
      <c r="X194" s="3">
        <f>SUM(V194:W194)</f>
        <v>2</v>
      </c>
      <c r="Y194" s="3"/>
      <c r="Z194" s="3">
        <f>SUM(X194:Y194)</f>
        <v>2</v>
      </c>
      <c r="AA194" s="3"/>
      <c r="AB194" s="3">
        <f>SUM(Z194:AA194)</f>
        <v>2</v>
      </c>
      <c r="AC194" s="3"/>
      <c r="AD194" s="3">
        <f>SUM(AB194:AC194)</f>
        <v>2</v>
      </c>
      <c r="AE194" s="3">
        <v>-1</v>
      </c>
      <c r="AF194" s="3">
        <f>SUM(AD194:AE194)</f>
        <v>1</v>
      </c>
      <c r="AG194" s="3"/>
      <c r="AH194" s="3">
        <f>SUM(AF194:AG194)</f>
        <v>1</v>
      </c>
      <c r="AI194" s="3"/>
      <c r="AJ194" s="3">
        <f>SUM(AH194:AI194)</f>
        <v>1</v>
      </c>
    </row>
    <row r="195" spans="1:36" x14ac:dyDescent="0.15">
      <c r="A195" s="72" t="s">
        <v>110</v>
      </c>
      <c r="B195" s="3" t="s">
        <v>111</v>
      </c>
      <c r="C195" s="73" t="s">
        <v>874</v>
      </c>
      <c r="D195" s="80" t="s">
        <v>875</v>
      </c>
      <c r="E195" s="73" t="s">
        <v>567</v>
      </c>
      <c r="F195" s="3" t="s">
        <v>568</v>
      </c>
      <c r="G195" s="73" t="s">
        <v>876</v>
      </c>
      <c r="H195" s="3" t="s">
        <v>877</v>
      </c>
      <c r="I195" s="72" t="s">
        <v>752</v>
      </c>
      <c r="J195" s="3" t="s">
        <v>753</v>
      </c>
      <c r="K195" s="1" t="str">
        <f>A195&amp;I195</f>
        <v>010102</v>
      </c>
      <c r="L195" s="3">
        <v>1</v>
      </c>
      <c r="M195" s="3"/>
      <c r="N195" s="3">
        <f>SUM(L195:M195)</f>
        <v>1</v>
      </c>
      <c r="O195" s="3"/>
      <c r="P195" s="3">
        <f>SUM(N195:O195)</f>
        <v>1</v>
      </c>
      <c r="Q195" s="3"/>
      <c r="R195" s="3">
        <f>SUM(P195:Q195)</f>
        <v>1</v>
      </c>
      <c r="S195" s="3"/>
      <c r="T195" s="3">
        <f>SUM(R195:S195)</f>
        <v>1</v>
      </c>
      <c r="U195" s="3"/>
      <c r="V195" s="3">
        <f>SUM(T195:U195)</f>
        <v>1</v>
      </c>
      <c r="W195" s="3"/>
      <c r="X195" s="3">
        <f>SUM(V195:W195)</f>
        <v>1</v>
      </c>
      <c r="Y195" s="3"/>
      <c r="Z195" s="3">
        <f>SUM(X195:Y195)</f>
        <v>1</v>
      </c>
      <c r="AA195" s="3"/>
      <c r="AB195" s="3">
        <f>SUM(Z195:AA195)</f>
        <v>1</v>
      </c>
      <c r="AC195" s="3"/>
      <c r="AD195" s="3">
        <f>SUM(AB195:AC195)</f>
        <v>1</v>
      </c>
      <c r="AE195" s="3"/>
      <c r="AF195" s="3">
        <f>SUM(AD195:AE195)</f>
        <v>1</v>
      </c>
      <c r="AG195" s="3"/>
      <c r="AH195" s="3">
        <f>SUM(AF195:AG195)</f>
        <v>1</v>
      </c>
      <c r="AI195" s="3"/>
      <c r="AJ195" s="3">
        <f>SUM(AH195:AI195)</f>
        <v>1</v>
      </c>
    </row>
    <row r="196" spans="1:36" x14ac:dyDescent="0.15">
      <c r="A196" s="72" t="s">
        <v>110</v>
      </c>
      <c r="B196" s="3" t="s">
        <v>111</v>
      </c>
      <c r="C196" s="73" t="s">
        <v>814</v>
      </c>
      <c r="D196" s="3" t="s">
        <v>815</v>
      </c>
      <c r="E196" s="83" t="s">
        <v>478</v>
      </c>
      <c r="F196" s="3" t="s">
        <v>479</v>
      </c>
      <c r="G196" s="73" t="s">
        <v>816</v>
      </c>
      <c r="H196" s="3" t="s">
        <v>817</v>
      </c>
      <c r="I196" s="72" t="s">
        <v>752</v>
      </c>
      <c r="J196" s="3" t="s">
        <v>753</v>
      </c>
      <c r="K196" s="1" t="str">
        <f>A196&amp;I196</f>
        <v>010102</v>
      </c>
      <c r="L196" s="3">
        <v>1</v>
      </c>
      <c r="M196" s="3"/>
      <c r="N196" s="3">
        <f>SUM(L196:M196)</f>
        <v>1</v>
      </c>
      <c r="O196" s="3"/>
      <c r="P196" s="3">
        <f>SUM(N196:O196)</f>
        <v>1</v>
      </c>
      <c r="Q196" s="3"/>
      <c r="R196" s="3">
        <f>SUM(P196:Q196)</f>
        <v>1</v>
      </c>
      <c r="S196" s="3"/>
      <c r="T196" s="3">
        <f>SUM(R196:S196)</f>
        <v>1</v>
      </c>
      <c r="U196" s="3"/>
      <c r="V196" s="3">
        <f>SUM(T196:U196)</f>
        <v>1</v>
      </c>
      <c r="W196" s="3"/>
      <c r="X196" s="3">
        <f>SUM(V196:W196)</f>
        <v>1</v>
      </c>
      <c r="Y196" s="3"/>
      <c r="Z196" s="3">
        <f>SUM(X196:Y196)</f>
        <v>1</v>
      </c>
      <c r="AA196" s="3"/>
      <c r="AB196" s="3">
        <f>SUM(Z196:AA196)</f>
        <v>1</v>
      </c>
      <c r="AC196" s="3"/>
      <c r="AD196" s="3">
        <f>SUM(AB196:AC196)</f>
        <v>1</v>
      </c>
      <c r="AE196" s="3"/>
      <c r="AF196" s="3">
        <f>SUM(AD196:AE196)</f>
        <v>1</v>
      </c>
      <c r="AG196" s="3"/>
      <c r="AH196" s="3">
        <f>SUM(AF196:AG196)</f>
        <v>1</v>
      </c>
      <c r="AI196" s="3"/>
      <c r="AJ196" s="3">
        <f>SUM(AH196:AI196)</f>
        <v>1</v>
      </c>
    </row>
    <row r="197" spans="1:36" x14ac:dyDescent="0.15">
      <c r="A197" s="72" t="s">
        <v>110</v>
      </c>
      <c r="B197" s="3" t="s">
        <v>111</v>
      </c>
      <c r="C197" s="73" t="s">
        <v>798</v>
      </c>
      <c r="D197" s="80" t="s">
        <v>799</v>
      </c>
      <c r="E197" s="73" t="s">
        <v>478</v>
      </c>
      <c r="F197" s="3" t="s">
        <v>479</v>
      </c>
      <c r="G197" s="73" t="s">
        <v>800</v>
      </c>
      <c r="H197" s="3" t="s">
        <v>801</v>
      </c>
      <c r="I197" s="72" t="s">
        <v>752</v>
      </c>
      <c r="J197" s="3" t="s">
        <v>753</v>
      </c>
      <c r="K197" s="1" t="str">
        <f>A197&amp;I197</f>
        <v>010102</v>
      </c>
      <c r="L197" s="3">
        <v>1</v>
      </c>
      <c r="M197" s="3"/>
      <c r="N197" s="3">
        <f>SUM(L197:M197)</f>
        <v>1</v>
      </c>
      <c r="O197" s="3"/>
      <c r="P197" s="3">
        <f>SUM(N197:O197)</f>
        <v>1</v>
      </c>
      <c r="Q197" s="3"/>
      <c r="R197" s="3">
        <f>SUM(P197:Q197)</f>
        <v>1</v>
      </c>
      <c r="S197" s="3"/>
      <c r="T197" s="3">
        <f>SUM(R197:S197)</f>
        <v>1</v>
      </c>
      <c r="U197" s="3"/>
      <c r="V197" s="3">
        <f>SUM(T197:U197)</f>
        <v>1</v>
      </c>
      <c r="W197" s="3"/>
      <c r="X197" s="3">
        <f>SUM(V197:W197)</f>
        <v>1</v>
      </c>
      <c r="Y197" s="3"/>
      <c r="Z197" s="3">
        <f>SUM(X197:Y197)</f>
        <v>1</v>
      </c>
      <c r="AA197" s="3"/>
      <c r="AB197" s="3">
        <f>SUM(Z197:AA197)</f>
        <v>1</v>
      </c>
      <c r="AC197" s="3"/>
      <c r="AD197" s="3">
        <f>SUM(AB197:AC197)</f>
        <v>1</v>
      </c>
      <c r="AE197" s="3"/>
      <c r="AF197" s="3">
        <f>SUM(AD197:AE197)</f>
        <v>1</v>
      </c>
      <c r="AG197" s="3"/>
      <c r="AH197" s="3">
        <f>SUM(AF197:AG197)</f>
        <v>1</v>
      </c>
      <c r="AI197" s="3"/>
      <c r="AJ197" s="3">
        <f>SUM(AH197:AI197)</f>
        <v>1</v>
      </c>
    </row>
    <row r="198" spans="1:36" x14ac:dyDescent="0.15">
      <c r="A198" s="72" t="s">
        <v>110</v>
      </c>
      <c r="B198" s="3" t="s">
        <v>111</v>
      </c>
      <c r="C198" s="73" t="s">
        <v>878</v>
      </c>
      <c r="D198" s="80" t="s">
        <v>879</v>
      </c>
      <c r="E198" s="73" t="s">
        <v>880</v>
      </c>
      <c r="F198" s="3" t="s">
        <v>881</v>
      </c>
      <c r="G198" s="73" t="s">
        <v>882</v>
      </c>
      <c r="H198" s="3" t="s">
        <v>883</v>
      </c>
      <c r="I198" s="72" t="s">
        <v>752</v>
      </c>
      <c r="J198" s="3" t="s">
        <v>753</v>
      </c>
      <c r="K198" s="1" t="str">
        <f>A198&amp;I198</f>
        <v>010102</v>
      </c>
      <c r="L198" s="3">
        <v>0</v>
      </c>
      <c r="M198" s="3"/>
      <c r="N198" s="3">
        <f>SUM(L198:M198)</f>
        <v>0</v>
      </c>
      <c r="O198" s="3"/>
      <c r="P198" s="3">
        <f>SUM(N198:O198)</f>
        <v>0</v>
      </c>
      <c r="Q198" s="3"/>
      <c r="R198" s="3">
        <f>SUM(P198:Q198)</f>
        <v>0</v>
      </c>
      <c r="S198" s="3"/>
      <c r="T198" s="3">
        <f>SUM(R198:S198)</f>
        <v>0</v>
      </c>
      <c r="U198" s="3"/>
      <c r="V198" s="3">
        <f>SUM(T198:U198)</f>
        <v>0</v>
      </c>
      <c r="W198" s="3"/>
      <c r="X198" s="3">
        <f>SUM(V198:W198)</f>
        <v>0</v>
      </c>
      <c r="Y198" s="3"/>
      <c r="Z198" s="3">
        <f>SUM(X198:Y198)</f>
        <v>0</v>
      </c>
      <c r="AA198" s="3"/>
      <c r="AB198" s="3">
        <f>SUM(Z198:AA198)</f>
        <v>0</v>
      </c>
      <c r="AC198" s="3"/>
      <c r="AD198" s="3">
        <f>SUM(AB198:AC198)</f>
        <v>0</v>
      </c>
      <c r="AE198" s="3"/>
      <c r="AF198" s="3">
        <f>SUM(AD198:AE198)</f>
        <v>0</v>
      </c>
      <c r="AG198" s="3"/>
      <c r="AH198" s="3">
        <f>SUM(AF198:AG198)</f>
        <v>0</v>
      </c>
      <c r="AI198" s="3"/>
      <c r="AJ198" s="3">
        <f>SUM(AH198:AI198)</f>
        <v>0</v>
      </c>
    </row>
    <row r="199" spans="1:36" x14ac:dyDescent="0.15">
      <c r="A199" s="72" t="s">
        <v>110</v>
      </c>
      <c r="B199" s="3" t="s">
        <v>111</v>
      </c>
      <c r="C199" s="73" t="s">
        <v>766</v>
      </c>
      <c r="D199" s="80" t="s">
        <v>767</v>
      </c>
      <c r="E199" s="73" t="s">
        <v>114</v>
      </c>
      <c r="F199" s="3" t="s">
        <v>115</v>
      </c>
      <c r="G199" s="73" t="s">
        <v>768</v>
      </c>
      <c r="H199" s="3" t="s">
        <v>769</v>
      </c>
      <c r="I199" s="72" t="s">
        <v>752</v>
      </c>
      <c r="J199" s="3" t="s">
        <v>753</v>
      </c>
      <c r="K199" s="1" t="str">
        <f>A199&amp;I199</f>
        <v>010102</v>
      </c>
      <c r="L199" s="3">
        <v>0</v>
      </c>
      <c r="M199" s="3"/>
      <c r="N199" s="3">
        <f>SUM(L199:M199)</f>
        <v>0</v>
      </c>
      <c r="O199" s="3"/>
      <c r="P199" s="3">
        <f>SUM(N199:O199)</f>
        <v>0</v>
      </c>
      <c r="Q199" s="3"/>
      <c r="R199" s="3">
        <f>SUM(P199:Q199)</f>
        <v>0</v>
      </c>
      <c r="S199" s="3"/>
      <c r="T199" s="3">
        <f>SUM(R199:S199)</f>
        <v>0</v>
      </c>
      <c r="U199" s="3"/>
      <c r="V199" s="3">
        <f>SUM(T199:U199)</f>
        <v>0</v>
      </c>
      <c r="W199" s="3"/>
      <c r="X199" s="3">
        <f>SUM(V199:W199)</f>
        <v>0</v>
      </c>
      <c r="Y199" s="3"/>
      <c r="Z199" s="3">
        <f>SUM(X199:Y199)</f>
        <v>0</v>
      </c>
      <c r="AA199" s="3"/>
      <c r="AB199" s="3">
        <f>SUM(Z199:AA199)</f>
        <v>0</v>
      </c>
      <c r="AC199" s="3"/>
      <c r="AD199" s="3">
        <f>SUM(AB199:AC199)</f>
        <v>0</v>
      </c>
      <c r="AE199" s="3"/>
      <c r="AF199" s="3">
        <f>SUM(AD199:AE199)</f>
        <v>0</v>
      </c>
      <c r="AG199" s="3"/>
      <c r="AH199" s="3">
        <f>SUM(AF199:AG199)</f>
        <v>0</v>
      </c>
      <c r="AI199" s="3"/>
      <c r="AJ199" s="3">
        <f>SUM(AH199:AI199)</f>
        <v>0</v>
      </c>
    </row>
    <row r="200" spans="1:36" x14ac:dyDescent="0.15">
      <c r="A200" s="72" t="s">
        <v>110</v>
      </c>
      <c r="B200" s="3" t="s">
        <v>111</v>
      </c>
      <c r="C200" s="73" t="s">
        <v>774</v>
      </c>
      <c r="D200" s="80" t="s">
        <v>775</v>
      </c>
      <c r="E200" s="73" t="s">
        <v>114</v>
      </c>
      <c r="F200" s="3" t="s">
        <v>115</v>
      </c>
      <c r="G200" s="73" t="s">
        <v>776</v>
      </c>
      <c r="H200" s="3" t="s">
        <v>777</v>
      </c>
      <c r="I200" s="72" t="s">
        <v>752</v>
      </c>
      <c r="J200" s="3" t="s">
        <v>753</v>
      </c>
      <c r="K200" s="1" t="str">
        <f>A200&amp;I200</f>
        <v>010102</v>
      </c>
      <c r="L200" s="3">
        <v>4</v>
      </c>
      <c r="M200" s="3"/>
      <c r="N200" s="3">
        <f>SUM(L200:M200)</f>
        <v>4</v>
      </c>
      <c r="O200" s="3"/>
      <c r="P200" s="3">
        <f>SUM(N200:O200)</f>
        <v>4</v>
      </c>
      <c r="Q200" s="3"/>
      <c r="R200" s="3">
        <f>SUM(P200:Q200)</f>
        <v>4</v>
      </c>
      <c r="S200" s="3"/>
      <c r="T200" s="3">
        <f>SUM(R200:S200)</f>
        <v>4</v>
      </c>
      <c r="U200" s="3"/>
      <c r="V200" s="3">
        <f>SUM(T200:U200)</f>
        <v>4</v>
      </c>
      <c r="W200" s="3"/>
      <c r="X200" s="3">
        <f>SUM(V200:W200)</f>
        <v>4</v>
      </c>
      <c r="Y200" s="3"/>
      <c r="Z200" s="3">
        <f>SUM(X200:Y200)</f>
        <v>4</v>
      </c>
      <c r="AA200" s="3">
        <v>-1</v>
      </c>
      <c r="AB200" s="3">
        <f>SUM(Z200:AA200)</f>
        <v>3</v>
      </c>
      <c r="AC200" s="3">
        <v>-1</v>
      </c>
      <c r="AD200" s="3">
        <f>SUM(AB200:AC200)</f>
        <v>2</v>
      </c>
      <c r="AE200" s="3"/>
      <c r="AF200" s="3">
        <f>SUM(AD200:AE200)</f>
        <v>2</v>
      </c>
      <c r="AG200" s="3"/>
      <c r="AH200" s="3">
        <f>SUM(AF200:AG200)</f>
        <v>2</v>
      </c>
      <c r="AI200" s="3"/>
      <c r="AJ200" s="3">
        <f>SUM(AH200:AI200)</f>
        <v>2</v>
      </c>
    </row>
    <row r="201" spans="1:36" x14ac:dyDescent="0.15">
      <c r="A201" s="72" t="s">
        <v>110</v>
      </c>
      <c r="B201" s="3" t="s">
        <v>111</v>
      </c>
      <c r="C201" s="73" t="s">
        <v>770</v>
      </c>
      <c r="D201" s="80" t="s">
        <v>771</v>
      </c>
      <c r="E201" s="73" t="s">
        <v>114</v>
      </c>
      <c r="F201" s="3" t="s">
        <v>115</v>
      </c>
      <c r="G201" s="73" t="s">
        <v>772</v>
      </c>
      <c r="H201" s="3" t="s">
        <v>773</v>
      </c>
      <c r="I201" s="72" t="s">
        <v>752</v>
      </c>
      <c r="J201" s="3" t="s">
        <v>753</v>
      </c>
      <c r="K201" s="1" t="str">
        <f>A201&amp;I201</f>
        <v>010102</v>
      </c>
      <c r="L201" s="3">
        <v>0</v>
      </c>
      <c r="M201" s="3"/>
      <c r="N201" s="3">
        <f>SUM(L201:M201)</f>
        <v>0</v>
      </c>
      <c r="O201" s="3"/>
      <c r="P201" s="3">
        <f>SUM(N201:O201)</f>
        <v>0</v>
      </c>
      <c r="Q201" s="3"/>
      <c r="R201" s="3">
        <f>SUM(P201:Q201)</f>
        <v>0</v>
      </c>
      <c r="S201" s="3"/>
      <c r="T201" s="3">
        <f>SUM(R201:S201)</f>
        <v>0</v>
      </c>
      <c r="U201" s="3"/>
      <c r="V201" s="3">
        <f>SUM(T201:U201)</f>
        <v>0</v>
      </c>
      <c r="W201" s="3"/>
      <c r="X201" s="3">
        <f>SUM(V201:W201)</f>
        <v>0</v>
      </c>
      <c r="Y201" s="3"/>
      <c r="Z201" s="3">
        <f>SUM(X201:Y201)</f>
        <v>0</v>
      </c>
      <c r="AA201" s="3"/>
      <c r="AB201" s="3">
        <f>SUM(Z201:AA201)</f>
        <v>0</v>
      </c>
      <c r="AC201" s="3"/>
      <c r="AD201" s="3">
        <f>SUM(AB201:AC201)</f>
        <v>0</v>
      </c>
      <c r="AE201" s="3"/>
      <c r="AF201" s="3">
        <f>SUM(AD201:AE201)</f>
        <v>0</v>
      </c>
      <c r="AG201" s="3"/>
      <c r="AH201" s="3">
        <f>SUM(AF201:AG201)</f>
        <v>0</v>
      </c>
      <c r="AI201" s="3"/>
      <c r="AJ201" s="3">
        <f>SUM(AH201:AI201)</f>
        <v>0</v>
      </c>
    </row>
    <row r="202" spans="1:36" x14ac:dyDescent="0.15">
      <c r="A202" s="72" t="s">
        <v>110</v>
      </c>
      <c r="B202" s="3" t="s">
        <v>111</v>
      </c>
      <c r="C202" s="73" t="s">
        <v>786</v>
      </c>
      <c r="D202" s="80" t="s">
        <v>787</v>
      </c>
      <c r="E202" s="73" t="s">
        <v>114</v>
      </c>
      <c r="F202" s="3" t="s">
        <v>115</v>
      </c>
      <c r="G202" s="73" t="s">
        <v>788</v>
      </c>
      <c r="H202" s="3" t="s">
        <v>789</v>
      </c>
      <c r="I202" s="72" t="s">
        <v>752</v>
      </c>
      <c r="J202" s="3" t="s">
        <v>753</v>
      </c>
      <c r="K202" s="1" t="str">
        <f>A202&amp;I202</f>
        <v>010102</v>
      </c>
      <c r="L202" s="3">
        <v>0</v>
      </c>
      <c r="M202" s="3"/>
      <c r="N202" s="3">
        <f>SUM(L202:M202)</f>
        <v>0</v>
      </c>
      <c r="O202" s="3"/>
      <c r="P202" s="3">
        <f>SUM(N202:O202)</f>
        <v>0</v>
      </c>
      <c r="Q202" s="3"/>
      <c r="R202" s="3">
        <f>SUM(P202:Q202)</f>
        <v>0</v>
      </c>
      <c r="S202" s="3"/>
      <c r="T202" s="3">
        <f>SUM(R202:S202)</f>
        <v>0</v>
      </c>
      <c r="U202" s="3"/>
      <c r="V202" s="3">
        <f>SUM(T202:U202)</f>
        <v>0</v>
      </c>
      <c r="W202" s="3"/>
      <c r="X202" s="3">
        <f>SUM(V202:W202)</f>
        <v>0</v>
      </c>
      <c r="Y202" s="3"/>
      <c r="Z202" s="3">
        <f>SUM(X202:Y202)</f>
        <v>0</v>
      </c>
      <c r="AA202" s="3"/>
      <c r="AB202" s="3">
        <f>SUM(Z202:AA202)</f>
        <v>0</v>
      </c>
      <c r="AC202" s="3"/>
      <c r="AD202" s="3">
        <f>SUM(AB202:AC202)</f>
        <v>0</v>
      </c>
      <c r="AE202" s="3"/>
      <c r="AF202" s="3">
        <f>SUM(AD202:AE202)</f>
        <v>0</v>
      </c>
      <c r="AG202" s="3"/>
      <c r="AH202" s="3">
        <f>SUM(AF202:AG202)</f>
        <v>0</v>
      </c>
      <c r="AI202" s="3"/>
      <c r="AJ202" s="3">
        <f>SUM(AH202:AI202)</f>
        <v>0</v>
      </c>
    </row>
    <row r="203" spans="1:36" x14ac:dyDescent="0.15">
      <c r="A203" s="72" t="s">
        <v>110</v>
      </c>
      <c r="B203" s="3" t="s">
        <v>111</v>
      </c>
      <c r="C203" s="73" t="s">
        <v>758</v>
      </c>
      <c r="D203" s="80" t="s">
        <v>759</v>
      </c>
      <c r="E203" s="73" t="s">
        <v>114</v>
      </c>
      <c r="F203" s="3" t="s">
        <v>115</v>
      </c>
      <c r="G203" s="73" t="s">
        <v>760</v>
      </c>
      <c r="H203" s="3" t="s">
        <v>761</v>
      </c>
      <c r="I203" s="72" t="s">
        <v>752</v>
      </c>
      <c r="J203" s="3" t="s">
        <v>753</v>
      </c>
      <c r="K203" s="1" t="str">
        <f>A203&amp;I203</f>
        <v>010102</v>
      </c>
      <c r="L203" s="3">
        <v>0</v>
      </c>
      <c r="M203" s="3"/>
      <c r="N203" s="3">
        <f>SUM(L203:M203)</f>
        <v>0</v>
      </c>
      <c r="O203" s="3"/>
      <c r="P203" s="3">
        <f>SUM(N203:O203)</f>
        <v>0</v>
      </c>
      <c r="Q203" s="3"/>
      <c r="R203" s="3">
        <f>SUM(P203:Q203)</f>
        <v>0</v>
      </c>
      <c r="S203" s="3"/>
      <c r="T203" s="3">
        <f>SUM(R203:S203)</f>
        <v>0</v>
      </c>
      <c r="U203" s="3"/>
      <c r="V203" s="3">
        <f>SUM(T203:U203)</f>
        <v>0</v>
      </c>
      <c r="W203" s="3"/>
      <c r="X203" s="3">
        <f>SUM(V203:W203)</f>
        <v>0</v>
      </c>
      <c r="Y203" s="3"/>
      <c r="Z203" s="3">
        <f>SUM(X203:Y203)</f>
        <v>0</v>
      </c>
      <c r="AA203" s="3"/>
      <c r="AB203" s="3">
        <f>SUM(Z203:AA203)</f>
        <v>0</v>
      </c>
      <c r="AC203" s="3"/>
      <c r="AD203" s="3">
        <f>SUM(AB203:AC203)</f>
        <v>0</v>
      </c>
      <c r="AE203" s="3"/>
      <c r="AF203" s="3">
        <f>SUM(AD203:AE203)</f>
        <v>0</v>
      </c>
      <c r="AG203" s="3"/>
      <c r="AH203" s="3">
        <f>SUM(AF203:AG203)</f>
        <v>0</v>
      </c>
      <c r="AI203" s="3"/>
      <c r="AJ203" s="3">
        <f>SUM(AH203:AI203)</f>
        <v>0</v>
      </c>
    </row>
    <row r="204" spans="1:36" x14ac:dyDescent="0.15">
      <c r="A204" s="72" t="s">
        <v>110</v>
      </c>
      <c r="B204" s="3" t="s">
        <v>111</v>
      </c>
      <c r="C204" s="73" t="s">
        <v>754</v>
      </c>
      <c r="D204" s="80" t="s">
        <v>755</v>
      </c>
      <c r="E204" s="73" t="s">
        <v>114</v>
      </c>
      <c r="F204" s="3" t="s">
        <v>115</v>
      </c>
      <c r="G204" s="73" t="s">
        <v>756</v>
      </c>
      <c r="H204" s="3" t="s">
        <v>757</v>
      </c>
      <c r="I204" s="72" t="s">
        <v>752</v>
      </c>
      <c r="J204" s="3" t="s">
        <v>753</v>
      </c>
      <c r="K204" s="1" t="str">
        <f>A204&amp;I204</f>
        <v>010102</v>
      </c>
      <c r="L204" s="3">
        <v>0</v>
      </c>
      <c r="M204" s="3"/>
      <c r="N204" s="3">
        <f>SUM(L204:M204)</f>
        <v>0</v>
      </c>
      <c r="O204" s="3"/>
      <c r="P204" s="3">
        <f>SUM(N204:O204)</f>
        <v>0</v>
      </c>
      <c r="Q204" s="3"/>
      <c r="R204" s="3">
        <f>SUM(P204:Q204)</f>
        <v>0</v>
      </c>
      <c r="S204" s="3"/>
      <c r="T204" s="3">
        <f>SUM(R204:S204)</f>
        <v>0</v>
      </c>
      <c r="U204" s="3"/>
      <c r="V204" s="3">
        <f>SUM(T204:U204)</f>
        <v>0</v>
      </c>
      <c r="W204" s="3"/>
      <c r="X204" s="3">
        <f>SUM(V204:W204)</f>
        <v>0</v>
      </c>
      <c r="Y204" s="3"/>
      <c r="Z204" s="3">
        <f>SUM(X204:Y204)</f>
        <v>0</v>
      </c>
      <c r="AA204" s="3"/>
      <c r="AB204" s="3">
        <f>SUM(Z204:AA204)</f>
        <v>0</v>
      </c>
      <c r="AC204" s="3"/>
      <c r="AD204" s="3">
        <f>SUM(AB204:AC204)</f>
        <v>0</v>
      </c>
      <c r="AE204" s="3"/>
      <c r="AF204" s="3">
        <f>SUM(AD204:AE204)</f>
        <v>0</v>
      </c>
      <c r="AG204" s="3"/>
      <c r="AH204" s="3">
        <f>SUM(AF204:AG204)</f>
        <v>0</v>
      </c>
      <c r="AI204" s="3"/>
      <c r="AJ204" s="3">
        <f>SUM(AH204:AI204)</f>
        <v>0</v>
      </c>
    </row>
    <row r="205" spans="1:36" x14ac:dyDescent="0.15">
      <c r="A205" s="72" t="s">
        <v>110</v>
      </c>
      <c r="B205" s="3" t="s">
        <v>111</v>
      </c>
      <c r="C205" s="73" t="s">
        <v>834</v>
      </c>
      <c r="D205" s="80" t="s">
        <v>835</v>
      </c>
      <c r="E205" s="73" t="s">
        <v>374</v>
      </c>
      <c r="F205" s="3" t="s">
        <v>375</v>
      </c>
      <c r="G205" s="73" t="s">
        <v>836</v>
      </c>
      <c r="H205" s="3" t="s">
        <v>837</v>
      </c>
      <c r="I205" s="72" t="s">
        <v>752</v>
      </c>
      <c r="J205" s="3" t="s">
        <v>753</v>
      </c>
      <c r="K205" s="1" t="str">
        <f>A205&amp;I205</f>
        <v>010102</v>
      </c>
      <c r="L205" s="3">
        <v>1</v>
      </c>
      <c r="M205" s="3"/>
      <c r="N205" s="3">
        <f>SUM(L205:M205)</f>
        <v>1</v>
      </c>
      <c r="O205" s="3"/>
      <c r="P205" s="3">
        <f>SUM(N205:O205)</f>
        <v>1</v>
      </c>
      <c r="Q205" s="3"/>
      <c r="R205" s="3">
        <f>SUM(P205:Q205)</f>
        <v>1</v>
      </c>
      <c r="S205" s="3"/>
      <c r="T205" s="3">
        <f>SUM(R205:S205)</f>
        <v>1</v>
      </c>
      <c r="U205" s="3"/>
      <c r="V205" s="3">
        <f>SUM(T205:U205)</f>
        <v>1</v>
      </c>
      <c r="W205" s="3"/>
      <c r="X205" s="3">
        <f>SUM(V205:W205)</f>
        <v>1</v>
      </c>
      <c r="Y205" s="3">
        <v>-1</v>
      </c>
      <c r="Z205" s="3">
        <f>SUM(X205:Y205)</f>
        <v>0</v>
      </c>
      <c r="AA205" s="3"/>
      <c r="AB205" s="3">
        <f>SUM(Z205:AA205)</f>
        <v>0</v>
      </c>
      <c r="AC205" s="3"/>
      <c r="AD205" s="3">
        <f>SUM(AB205:AC205)</f>
        <v>0</v>
      </c>
      <c r="AE205" s="3"/>
      <c r="AF205" s="3">
        <f>SUM(AD205:AE205)</f>
        <v>0</v>
      </c>
      <c r="AG205" s="3"/>
      <c r="AH205" s="3">
        <f>SUM(AF205:AG205)</f>
        <v>0</v>
      </c>
      <c r="AI205" s="3"/>
      <c r="AJ205" s="3">
        <f>SUM(AH205:AI205)</f>
        <v>0</v>
      </c>
    </row>
    <row r="206" spans="1:36" x14ac:dyDescent="0.15">
      <c r="A206" s="72" t="s">
        <v>110</v>
      </c>
      <c r="B206" s="3" t="s">
        <v>111</v>
      </c>
      <c r="C206" s="73" t="s">
        <v>830</v>
      </c>
      <c r="D206" s="80" t="s">
        <v>831</v>
      </c>
      <c r="E206" s="73" t="s">
        <v>374</v>
      </c>
      <c r="F206" s="3" t="s">
        <v>375</v>
      </c>
      <c r="G206" s="73" t="s">
        <v>832</v>
      </c>
      <c r="H206" s="3" t="s">
        <v>833</v>
      </c>
      <c r="I206" s="72" t="s">
        <v>752</v>
      </c>
      <c r="J206" s="3" t="s">
        <v>753</v>
      </c>
      <c r="K206" s="1" t="str">
        <f>A206&amp;I206</f>
        <v>010102</v>
      </c>
      <c r="L206" s="3">
        <v>0</v>
      </c>
      <c r="M206" s="3"/>
      <c r="N206" s="3">
        <f>SUM(L206:M206)</f>
        <v>0</v>
      </c>
      <c r="O206" s="3"/>
      <c r="P206" s="3">
        <f>SUM(N206:O206)</f>
        <v>0</v>
      </c>
      <c r="Q206" s="3"/>
      <c r="R206" s="3">
        <f>SUM(P206:Q206)</f>
        <v>0</v>
      </c>
      <c r="S206" s="3"/>
      <c r="T206" s="3">
        <f>SUM(R206:S206)</f>
        <v>0</v>
      </c>
      <c r="U206" s="3"/>
      <c r="V206" s="3">
        <f>SUM(T206:U206)</f>
        <v>0</v>
      </c>
      <c r="W206" s="3"/>
      <c r="X206" s="3">
        <f>SUM(V206:W206)</f>
        <v>0</v>
      </c>
      <c r="Y206" s="3"/>
      <c r="Z206" s="3">
        <f>SUM(X206:Y206)</f>
        <v>0</v>
      </c>
      <c r="AA206" s="3"/>
      <c r="AB206" s="3">
        <f>SUM(Z206:AA206)</f>
        <v>0</v>
      </c>
      <c r="AC206" s="3"/>
      <c r="AD206" s="3">
        <f>SUM(AB206:AC206)</f>
        <v>0</v>
      </c>
      <c r="AE206" s="3"/>
      <c r="AF206" s="3">
        <f>SUM(AD206:AE206)</f>
        <v>0</v>
      </c>
      <c r="AG206" s="3"/>
      <c r="AH206" s="3">
        <f>SUM(AF206:AG206)</f>
        <v>0</v>
      </c>
      <c r="AI206" s="3"/>
      <c r="AJ206" s="3">
        <f>SUM(AH206:AI206)</f>
        <v>0</v>
      </c>
    </row>
    <row r="207" spans="1:36" x14ac:dyDescent="0.15">
      <c r="A207" s="72" t="s">
        <v>110</v>
      </c>
      <c r="B207" s="3" t="s">
        <v>111</v>
      </c>
      <c r="C207" s="73" t="s">
        <v>1202</v>
      </c>
      <c r="D207" s="80" t="s">
        <v>1203</v>
      </c>
      <c r="E207" s="73" t="s">
        <v>615</v>
      </c>
      <c r="F207" s="3" t="s">
        <v>616</v>
      </c>
      <c r="G207" s="73" t="s">
        <v>1204</v>
      </c>
      <c r="H207" s="3" t="s">
        <v>1205</v>
      </c>
      <c r="I207" s="72" t="s">
        <v>1206</v>
      </c>
      <c r="J207" s="3" t="s">
        <v>1207</v>
      </c>
      <c r="K207" s="1" t="str">
        <f>A207&amp;I207</f>
        <v>010304</v>
      </c>
      <c r="L207" s="3">
        <v>1</v>
      </c>
      <c r="M207" s="3"/>
      <c r="N207" s="3">
        <f>SUM(L207:M207)</f>
        <v>1</v>
      </c>
      <c r="O207" s="3"/>
      <c r="P207" s="3">
        <f>SUM(N207:O207)</f>
        <v>1</v>
      </c>
      <c r="Q207" s="3"/>
      <c r="R207" s="3">
        <f>SUM(P207:Q207)</f>
        <v>1</v>
      </c>
      <c r="S207" s="3"/>
      <c r="T207" s="3">
        <f>SUM(R207:S207)</f>
        <v>1</v>
      </c>
      <c r="U207" s="3"/>
      <c r="V207" s="3">
        <f>SUM(T207:U207)</f>
        <v>1</v>
      </c>
      <c r="W207" s="3"/>
      <c r="X207" s="3">
        <f>SUM(V207:W207)</f>
        <v>1</v>
      </c>
      <c r="Y207" s="3"/>
      <c r="Z207" s="3">
        <f>SUM(X207:Y207)</f>
        <v>1</v>
      </c>
      <c r="AA207" s="3">
        <v>-1</v>
      </c>
      <c r="AB207" s="3">
        <f>SUM(Z207:AA207)</f>
        <v>0</v>
      </c>
      <c r="AC207" s="3"/>
      <c r="AD207" s="3">
        <f>SUM(AB207:AC207)</f>
        <v>0</v>
      </c>
      <c r="AE207" s="3"/>
      <c r="AF207" s="3">
        <f>SUM(AD207:AE207)</f>
        <v>0</v>
      </c>
      <c r="AG207" s="3"/>
      <c r="AH207" s="3">
        <f>SUM(AF207:AG207)</f>
        <v>0</v>
      </c>
      <c r="AI207" s="3"/>
      <c r="AJ207" s="3">
        <f>SUM(AH207:AI207)</f>
        <v>0</v>
      </c>
    </row>
    <row r="208" spans="1:36" x14ac:dyDescent="0.15">
      <c r="A208" s="72" t="s">
        <v>110</v>
      </c>
      <c r="B208" s="3" t="s">
        <v>111</v>
      </c>
      <c r="C208" s="73" t="s">
        <v>1216</v>
      </c>
      <c r="D208" s="80" t="s">
        <v>1217</v>
      </c>
      <c r="E208" s="73" t="s">
        <v>615</v>
      </c>
      <c r="F208" s="3" t="s">
        <v>616</v>
      </c>
      <c r="G208" s="73" t="s">
        <v>1218</v>
      </c>
      <c r="H208" s="3" t="s">
        <v>1219</v>
      </c>
      <c r="I208" s="72" t="s">
        <v>1206</v>
      </c>
      <c r="J208" s="3" t="s">
        <v>1207</v>
      </c>
      <c r="K208" s="1" t="str">
        <f>A208&amp;I208</f>
        <v>010304</v>
      </c>
      <c r="L208" s="3">
        <v>20</v>
      </c>
      <c r="M208" s="3"/>
      <c r="N208" s="3">
        <f>SUM(L208:M208)</f>
        <v>20</v>
      </c>
      <c r="O208" s="3"/>
      <c r="P208" s="3">
        <f>SUM(N208:O208)</f>
        <v>20</v>
      </c>
      <c r="Q208" s="3"/>
      <c r="R208" s="3">
        <f>SUM(P208:Q208)</f>
        <v>20</v>
      </c>
      <c r="S208" s="3"/>
      <c r="T208" s="3">
        <f>SUM(R208:S208)</f>
        <v>20</v>
      </c>
      <c r="U208" s="3"/>
      <c r="V208" s="3">
        <f>SUM(T208:U208)</f>
        <v>20</v>
      </c>
      <c r="W208" s="3"/>
      <c r="X208" s="3">
        <f>SUM(V208:W208)</f>
        <v>20</v>
      </c>
      <c r="Y208" s="3"/>
      <c r="Z208" s="3">
        <f>SUM(X208:Y208)</f>
        <v>20</v>
      </c>
      <c r="AA208" s="3"/>
      <c r="AB208" s="3">
        <f>SUM(Z208:AA208)</f>
        <v>20</v>
      </c>
      <c r="AC208" s="3"/>
      <c r="AD208" s="3">
        <f>SUM(AB208:AC208)</f>
        <v>20</v>
      </c>
      <c r="AE208" s="3"/>
      <c r="AF208" s="3">
        <f>SUM(AD208:AE208)</f>
        <v>20</v>
      </c>
      <c r="AG208" s="3"/>
      <c r="AH208" s="3">
        <f>SUM(AF208:AG208)</f>
        <v>20</v>
      </c>
      <c r="AI208" s="3">
        <v>-2</v>
      </c>
      <c r="AJ208" s="3">
        <f>SUM(AH208:AI208)</f>
        <v>18</v>
      </c>
    </row>
    <row r="209" spans="1:36" x14ac:dyDescent="0.15">
      <c r="A209" s="72" t="s">
        <v>110</v>
      </c>
      <c r="B209" s="3" t="s">
        <v>111</v>
      </c>
      <c r="C209" s="73" t="s">
        <v>1208</v>
      </c>
      <c r="D209" s="80" t="s">
        <v>1209</v>
      </c>
      <c r="E209" s="73" t="s">
        <v>615</v>
      </c>
      <c r="F209" s="3" t="s">
        <v>616</v>
      </c>
      <c r="G209" s="73" t="s">
        <v>1210</v>
      </c>
      <c r="H209" s="3" t="s">
        <v>1211</v>
      </c>
      <c r="I209" s="72" t="s">
        <v>1206</v>
      </c>
      <c r="J209" s="3" t="s">
        <v>1207</v>
      </c>
      <c r="K209" s="1" t="str">
        <f>A209&amp;I209</f>
        <v>010304</v>
      </c>
      <c r="L209" s="3">
        <v>10</v>
      </c>
      <c r="M209" s="3"/>
      <c r="N209" s="3">
        <f>SUM(L209:M209)</f>
        <v>10</v>
      </c>
      <c r="O209" s="3"/>
      <c r="P209" s="3">
        <f>SUM(N209:O209)</f>
        <v>10</v>
      </c>
      <c r="Q209" s="3"/>
      <c r="R209" s="3">
        <f>SUM(P209:Q209)</f>
        <v>10</v>
      </c>
      <c r="S209" s="3"/>
      <c r="T209" s="3">
        <f>SUM(R209:S209)</f>
        <v>10</v>
      </c>
      <c r="U209" s="3"/>
      <c r="V209" s="3">
        <f>SUM(T209:U209)</f>
        <v>10</v>
      </c>
      <c r="W209" s="3"/>
      <c r="X209" s="3">
        <f>SUM(V209:W209)</f>
        <v>10</v>
      </c>
      <c r="Y209" s="3">
        <v>-1</v>
      </c>
      <c r="Z209" s="3">
        <f>SUM(X209:Y209)</f>
        <v>9</v>
      </c>
      <c r="AA209" s="3"/>
      <c r="AB209" s="3">
        <f>SUM(Z209:AA209)</f>
        <v>9</v>
      </c>
      <c r="AC209" s="3"/>
      <c r="AD209" s="3">
        <f>SUM(AB209:AC209)</f>
        <v>9</v>
      </c>
      <c r="AE209" s="3"/>
      <c r="AF209" s="3">
        <f>SUM(AD209:AE209)</f>
        <v>9</v>
      </c>
      <c r="AG209" s="3"/>
      <c r="AH209" s="3">
        <f>SUM(AF209:AG209)</f>
        <v>9</v>
      </c>
      <c r="AI209" s="3"/>
      <c r="AJ209" s="3">
        <f>SUM(AH209:AI209)</f>
        <v>9</v>
      </c>
    </row>
    <row r="210" spans="1:36" x14ac:dyDescent="0.15">
      <c r="A210" s="72" t="s">
        <v>110</v>
      </c>
      <c r="B210" s="3" t="s">
        <v>111</v>
      </c>
      <c r="C210" s="73" t="s">
        <v>1170</v>
      </c>
      <c r="D210" s="80" t="s">
        <v>1171</v>
      </c>
      <c r="E210" s="73" t="s">
        <v>1172</v>
      </c>
      <c r="F210" s="3" t="s">
        <v>1173</v>
      </c>
      <c r="G210" s="73" t="s">
        <v>1174</v>
      </c>
      <c r="H210" s="3" t="s">
        <v>1175</v>
      </c>
      <c r="I210" s="72" t="s">
        <v>1176</v>
      </c>
      <c r="J210" s="3" t="s">
        <v>1177</v>
      </c>
      <c r="K210" s="1" t="str">
        <f>A210&amp;I210</f>
        <v>010303</v>
      </c>
      <c r="L210" s="3">
        <v>0</v>
      </c>
      <c r="M210" s="3"/>
      <c r="N210" s="3">
        <f>SUM(L210:M210)</f>
        <v>0</v>
      </c>
      <c r="O210" s="3"/>
      <c r="P210" s="3">
        <f>SUM(N210:O210)</f>
        <v>0</v>
      </c>
      <c r="Q210" s="3"/>
      <c r="R210" s="3">
        <f>SUM(P210:Q210)</f>
        <v>0</v>
      </c>
      <c r="S210" s="3"/>
      <c r="T210" s="3">
        <f>SUM(R210:S210)</f>
        <v>0</v>
      </c>
      <c r="U210" s="3"/>
      <c r="V210" s="3">
        <f>SUM(T210:U210)</f>
        <v>0</v>
      </c>
      <c r="W210" s="3"/>
      <c r="X210" s="3">
        <f>SUM(V210:W210)</f>
        <v>0</v>
      </c>
      <c r="Y210" s="3"/>
      <c r="Z210" s="3">
        <f>SUM(X210:Y210)</f>
        <v>0</v>
      </c>
      <c r="AA210" s="3"/>
      <c r="AB210" s="3">
        <f>SUM(Z210:AA210)</f>
        <v>0</v>
      </c>
      <c r="AC210" s="3"/>
      <c r="AD210" s="3">
        <f>SUM(AB210:AC210)</f>
        <v>0</v>
      </c>
      <c r="AE210" s="3"/>
      <c r="AF210" s="3">
        <f>SUM(AD210:AE210)</f>
        <v>0</v>
      </c>
      <c r="AG210" s="3"/>
      <c r="AH210" s="3">
        <f>SUM(AF210:AG210)</f>
        <v>0</v>
      </c>
      <c r="AI210" s="3"/>
      <c r="AJ210" s="3">
        <f>SUM(AH210:AI210)</f>
        <v>0</v>
      </c>
    </row>
    <row r="211" spans="1:36" x14ac:dyDescent="0.15">
      <c r="A211" s="72" t="s">
        <v>110</v>
      </c>
      <c r="B211" s="3" t="s">
        <v>111</v>
      </c>
      <c r="C211" s="73" t="s">
        <v>1046</v>
      </c>
      <c r="D211" s="80" t="s">
        <v>1047</v>
      </c>
      <c r="E211" s="73" t="s">
        <v>615</v>
      </c>
      <c r="F211" s="3" t="s">
        <v>616</v>
      </c>
      <c r="G211" s="73" t="s">
        <v>1048</v>
      </c>
      <c r="H211" s="3" t="s">
        <v>1049</v>
      </c>
      <c r="I211" s="72" t="s">
        <v>1050</v>
      </c>
      <c r="J211" s="3" t="s">
        <v>1051</v>
      </c>
      <c r="K211" s="1" t="str">
        <f>A211&amp;I211</f>
        <v>010302</v>
      </c>
      <c r="L211" s="3">
        <v>0</v>
      </c>
      <c r="M211" s="3"/>
      <c r="N211" s="3">
        <f>SUM(L211:M211)</f>
        <v>0</v>
      </c>
      <c r="O211" s="3"/>
      <c r="P211" s="3">
        <f>SUM(N211:O211)</f>
        <v>0</v>
      </c>
      <c r="Q211" s="3"/>
      <c r="R211" s="3">
        <f>SUM(P211:Q211)</f>
        <v>0</v>
      </c>
      <c r="S211" s="3"/>
      <c r="T211" s="3">
        <f>SUM(R211:S211)</f>
        <v>0</v>
      </c>
      <c r="U211" s="3"/>
      <c r="V211" s="3">
        <f>SUM(T211:U211)</f>
        <v>0</v>
      </c>
      <c r="W211" s="3"/>
      <c r="X211" s="3">
        <f>SUM(V211:W211)</f>
        <v>0</v>
      </c>
      <c r="Y211" s="3"/>
      <c r="Z211" s="3">
        <f>SUM(X211:Y211)</f>
        <v>0</v>
      </c>
      <c r="AA211" s="3"/>
      <c r="AB211" s="3">
        <f>SUM(Z211:AA211)</f>
        <v>0</v>
      </c>
      <c r="AC211" s="3"/>
      <c r="AD211" s="3">
        <f>SUM(AB211:AC211)</f>
        <v>0</v>
      </c>
      <c r="AE211" s="3"/>
      <c r="AF211" s="3">
        <f>SUM(AD211:AE211)</f>
        <v>0</v>
      </c>
      <c r="AG211" s="3"/>
      <c r="AH211" s="3">
        <f>SUM(AF211:AG211)</f>
        <v>0</v>
      </c>
      <c r="AI211" s="3"/>
      <c r="AJ211" s="3">
        <f>SUM(AH211:AI211)</f>
        <v>0</v>
      </c>
    </row>
    <row r="212" spans="1:36" x14ac:dyDescent="0.15">
      <c r="A212" s="72" t="s">
        <v>110</v>
      </c>
      <c r="B212" s="3" t="s">
        <v>111</v>
      </c>
      <c r="C212" s="73" t="s">
        <v>1120</v>
      </c>
      <c r="D212" s="80" t="s">
        <v>1121</v>
      </c>
      <c r="E212" s="73" t="s">
        <v>114</v>
      </c>
      <c r="F212" s="3" t="s">
        <v>115</v>
      </c>
      <c r="G212" s="73" t="s">
        <v>1122</v>
      </c>
      <c r="H212" s="3" t="s">
        <v>1123</v>
      </c>
      <c r="I212" s="72" t="s">
        <v>1050</v>
      </c>
      <c r="J212" s="3" t="s">
        <v>1051</v>
      </c>
      <c r="K212" s="1" t="str">
        <f>A212&amp;I212</f>
        <v>010302</v>
      </c>
      <c r="L212" s="3">
        <v>1</v>
      </c>
      <c r="M212" s="3"/>
      <c r="N212" s="3">
        <f>SUM(L212:M212)</f>
        <v>1</v>
      </c>
      <c r="O212" s="3"/>
      <c r="P212" s="3">
        <f>SUM(N212:O212)</f>
        <v>1</v>
      </c>
      <c r="Q212" s="3"/>
      <c r="R212" s="3">
        <f>SUM(P212:Q212)</f>
        <v>1</v>
      </c>
      <c r="S212" s="3"/>
      <c r="T212" s="3">
        <f>SUM(R212:S212)</f>
        <v>1</v>
      </c>
      <c r="U212" s="3">
        <v>-1</v>
      </c>
      <c r="V212" s="3">
        <f>SUM(T212:U212)</f>
        <v>0</v>
      </c>
      <c r="W212" s="3"/>
      <c r="X212" s="3">
        <f>SUM(V212:W212)</f>
        <v>0</v>
      </c>
      <c r="Y212" s="3"/>
      <c r="Z212" s="3">
        <f>SUM(X212:Y212)</f>
        <v>0</v>
      </c>
      <c r="AA212" s="3"/>
      <c r="AB212" s="3">
        <f>SUM(Z212:AA212)</f>
        <v>0</v>
      </c>
      <c r="AC212" s="3"/>
      <c r="AD212" s="3">
        <f>SUM(AB212:AC212)</f>
        <v>0</v>
      </c>
      <c r="AE212" s="3"/>
      <c r="AF212" s="3">
        <f>SUM(AD212:AE212)</f>
        <v>0</v>
      </c>
      <c r="AG212" s="3"/>
      <c r="AH212" s="3">
        <f>SUM(AF212:AG212)</f>
        <v>0</v>
      </c>
      <c r="AI212" s="3"/>
      <c r="AJ212" s="3">
        <f>SUM(AH212:AI212)</f>
        <v>0</v>
      </c>
    </row>
    <row r="213" spans="1:36" x14ac:dyDescent="0.15">
      <c r="A213" s="72" t="s">
        <v>110</v>
      </c>
      <c r="B213" s="3" t="s">
        <v>111</v>
      </c>
      <c r="C213" s="73" t="s">
        <v>1080</v>
      </c>
      <c r="D213" s="80" t="s">
        <v>1081</v>
      </c>
      <c r="E213" s="73" t="s">
        <v>1082</v>
      </c>
      <c r="F213" s="3" t="s">
        <v>1083</v>
      </c>
      <c r="G213" s="73" t="s">
        <v>1084</v>
      </c>
      <c r="H213" s="3" t="s">
        <v>1085</v>
      </c>
      <c r="I213" s="72" t="s">
        <v>1050</v>
      </c>
      <c r="J213" s="3" t="s">
        <v>1051</v>
      </c>
      <c r="K213" s="1" t="str">
        <f>A213&amp;I213</f>
        <v>010302</v>
      </c>
      <c r="L213" s="3">
        <v>0</v>
      </c>
      <c r="M213" s="3"/>
      <c r="N213" s="3">
        <f>SUM(L213:M213)</f>
        <v>0</v>
      </c>
      <c r="O213" s="3"/>
      <c r="P213" s="3">
        <f>SUM(N213:O213)</f>
        <v>0</v>
      </c>
      <c r="Q213" s="3"/>
      <c r="R213" s="3">
        <f>SUM(P213:Q213)</f>
        <v>0</v>
      </c>
      <c r="S213" s="3"/>
      <c r="T213" s="3">
        <f>SUM(R213:S213)</f>
        <v>0</v>
      </c>
      <c r="U213" s="3"/>
      <c r="V213" s="3">
        <f>SUM(T213:U213)</f>
        <v>0</v>
      </c>
      <c r="W213" s="3"/>
      <c r="X213" s="3">
        <f>SUM(V213:W213)</f>
        <v>0</v>
      </c>
      <c r="Y213" s="3"/>
      <c r="Z213" s="3">
        <f>SUM(X213:Y213)</f>
        <v>0</v>
      </c>
      <c r="AA213" s="3"/>
      <c r="AB213" s="3">
        <f>SUM(Z213:AA213)</f>
        <v>0</v>
      </c>
      <c r="AC213" s="3"/>
      <c r="AD213" s="3">
        <f>SUM(AB213:AC213)</f>
        <v>0</v>
      </c>
      <c r="AE213" s="3"/>
      <c r="AF213" s="3">
        <f>SUM(AD213:AE213)</f>
        <v>0</v>
      </c>
      <c r="AG213" s="3"/>
      <c r="AH213" s="3">
        <f>SUM(AF213:AG213)</f>
        <v>0</v>
      </c>
      <c r="AI213" s="3"/>
      <c r="AJ213" s="3">
        <f>SUM(AH213:AI213)</f>
        <v>0</v>
      </c>
    </row>
    <row r="214" spans="1:36" x14ac:dyDescent="0.15">
      <c r="A214" s="72" t="s">
        <v>110</v>
      </c>
      <c r="B214" s="3" t="s">
        <v>111</v>
      </c>
      <c r="C214" s="73" t="s">
        <v>900</v>
      </c>
      <c r="D214" s="80" t="s">
        <v>901</v>
      </c>
      <c r="E214" s="73" t="s">
        <v>902</v>
      </c>
      <c r="F214" s="3" t="s">
        <v>903</v>
      </c>
      <c r="G214" s="73" t="s">
        <v>904</v>
      </c>
      <c r="H214" s="3" t="s">
        <v>905</v>
      </c>
      <c r="I214" s="72" t="s">
        <v>709</v>
      </c>
      <c r="J214" s="3" t="s">
        <v>906</v>
      </c>
      <c r="K214" s="1" t="str">
        <f>A214&amp;I214</f>
        <v>010202</v>
      </c>
      <c r="L214" s="3">
        <v>2</v>
      </c>
      <c r="M214" s="3"/>
      <c r="N214" s="3">
        <f>SUM(L214:M214)</f>
        <v>2</v>
      </c>
      <c r="O214" s="3"/>
      <c r="P214" s="3">
        <f>SUM(N214:O214)</f>
        <v>2</v>
      </c>
      <c r="Q214" s="3"/>
      <c r="R214" s="3">
        <f>SUM(P214:Q214)</f>
        <v>2</v>
      </c>
      <c r="S214" s="3"/>
      <c r="T214" s="3">
        <f>SUM(R214:S214)</f>
        <v>2</v>
      </c>
      <c r="U214" s="3">
        <v>-1</v>
      </c>
      <c r="V214" s="3">
        <f>SUM(T214:U214)</f>
        <v>1</v>
      </c>
      <c r="W214" s="3"/>
      <c r="X214" s="3">
        <f>SUM(V214:W214)</f>
        <v>1</v>
      </c>
      <c r="Y214" s="3"/>
      <c r="Z214" s="3">
        <f>SUM(X214:Y214)</f>
        <v>1</v>
      </c>
      <c r="AA214" s="3"/>
      <c r="AB214" s="3">
        <f>SUM(Z214:AA214)</f>
        <v>1</v>
      </c>
      <c r="AC214" s="3"/>
      <c r="AD214" s="3">
        <f>SUM(AB214:AC214)</f>
        <v>1</v>
      </c>
      <c r="AE214" s="3"/>
      <c r="AF214" s="3">
        <f>SUM(AD214:AE214)</f>
        <v>1</v>
      </c>
      <c r="AG214" s="3"/>
      <c r="AH214" s="3">
        <f>SUM(AF214:AG214)</f>
        <v>1</v>
      </c>
      <c r="AI214" s="3"/>
      <c r="AJ214" s="3">
        <f>SUM(AH214:AI214)</f>
        <v>1</v>
      </c>
    </row>
    <row r="215" spans="1:36" x14ac:dyDescent="0.15">
      <c r="A215" s="72" t="s">
        <v>110</v>
      </c>
      <c r="B215" s="3" t="s">
        <v>111</v>
      </c>
      <c r="C215" s="73" t="s">
        <v>907</v>
      </c>
      <c r="D215" s="80" t="s">
        <v>908</v>
      </c>
      <c r="E215" s="73" t="s">
        <v>902</v>
      </c>
      <c r="F215" s="3" t="s">
        <v>903</v>
      </c>
      <c r="G215" s="73" t="s">
        <v>909</v>
      </c>
      <c r="H215" s="3" t="s">
        <v>910</v>
      </c>
      <c r="I215" s="72" t="s">
        <v>709</v>
      </c>
      <c r="J215" s="3" t="s">
        <v>906</v>
      </c>
      <c r="K215" s="1" t="str">
        <f>A215&amp;I215</f>
        <v>010202</v>
      </c>
      <c r="L215" s="3">
        <v>21</v>
      </c>
      <c r="M215" s="3">
        <v>-1</v>
      </c>
      <c r="N215" s="3">
        <f>SUM(L215:M215)</f>
        <v>20</v>
      </c>
      <c r="O215" s="3"/>
      <c r="P215" s="3">
        <f>SUM(N215:O215)</f>
        <v>20</v>
      </c>
      <c r="Q215" s="3"/>
      <c r="R215" s="3">
        <f>SUM(P215:Q215)</f>
        <v>20</v>
      </c>
      <c r="S215" s="3"/>
      <c r="T215" s="3">
        <f>SUM(R215:S215)</f>
        <v>20</v>
      </c>
      <c r="U215" s="3"/>
      <c r="V215" s="3">
        <f>SUM(T215:U215)</f>
        <v>20</v>
      </c>
      <c r="W215" s="3">
        <v>-1</v>
      </c>
      <c r="X215" s="3">
        <f>SUM(V215:W215)</f>
        <v>19</v>
      </c>
      <c r="Y215" s="3">
        <v>-2</v>
      </c>
      <c r="Z215" s="3">
        <f>SUM(X215:Y215)</f>
        <v>17</v>
      </c>
      <c r="AA215" s="3"/>
      <c r="AB215" s="3">
        <f>SUM(Z215:AA215)</f>
        <v>17</v>
      </c>
      <c r="AC215" s="3">
        <v>-2</v>
      </c>
      <c r="AD215" s="3">
        <f>SUM(AB215:AC215)</f>
        <v>15</v>
      </c>
      <c r="AE215" s="3"/>
      <c r="AF215" s="3">
        <f>SUM(AD215:AE215)</f>
        <v>15</v>
      </c>
      <c r="AG215" s="3"/>
      <c r="AH215" s="3">
        <f>SUM(AF215:AG215)</f>
        <v>15</v>
      </c>
      <c r="AI215" s="3"/>
      <c r="AJ215" s="3">
        <f>SUM(AH215:AI215)</f>
        <v>15</v>
      </c>
    </row>
    <row r="216" spans="1:36" x14ac:dyDescent="0.15">
      <c r="A216" s="72" t="s">
        <v>110</v>
      </c>
      <c r="B216" s="3" t="s">
        <v>111</v>
      </c>
      <c r="C216" s="73" t="s">
        <v>960</v>
      </c>
      <c r="D216" s="80" t="s">
        <v>961</v>
      </c>
      <c r="E216" s="73" t="s">
        <v>962</v>
      </c>
      <c r="F216" s="3" t="s">
        <v>963</v>
      </c>
      <c r="G216" s="73" t="s">
        <v>964</v>
      </c>
      <c r="H216" s="3" t="s">
        <v>965</v>
      </c>
      <c r="I216" s="72" t="s">
        <v>709</v>
      </c>
      <c r="J216" s="3" t="s">
        <v>906</v>
      </c>
      <c r="K216" s="1" t="str">
        <f>A216&amp;I216</f>
        <v>010202</v>
      </c>
      <c r="L216" s="3">
        <v>0</v>
      </c>
      <c r="M216" s="3"/>
      <c r="N216" s="3">
        <f>SUM(L216:M216)</f>
        <v>0</v>
      </c>
      <c r="O216" s="3"/>
      <c r="P216" s="3">
        <f>SUM(N216:O216)</f>
        <v>0</v>
      </c>
      <c r="Q216" s="3"/>
      <c r="R216" s="3">
        <f>SUM(P216:Q216)</f>
        <v>0</v>
      </c>
      <c r="S216" s="3"/>
      <c r="T216" s="3">
        <f>SUM(R216:S216)</f>
        <v>0</v>
      </c>
      <c r="U216" s="3"/>
      <c r="V216" s="3">
        <f>SUM(T216:U216)</f>
        <v>0</v>
      </c>
      <c r="W216" s="3"/>
      <c r="X216" s="3">
        <f>SUM(V216:W216)</f>
        <v>0</v>
      </c>
      <c r="Y216" s="3"/>
      <c r="Z216" s="3">
        <f>SUM(X216:Y216)</f>
        <v>0</v>
      </c>
      <c r="AA216" s="3"/>
      <c r="AB216" s="3">
        <f>SUM(Z216:AA216)</f>
        <v>0</v>
      </c>
      <c r="AC216" s="3"/>
      <c r="AD216" s="3">
        <f>SUM(AB216:AC216)</f>
        <v>0</v>
      </c>
      <c r="AE216" s="3"/>
      <c r="AF216" s="3">
        <f>SUM(AD216:AE216)</f>
        <v>0</v>
      </c>
      <c r="AG216" s="3"/>
      <c r="AH216" s="3">
        <f>SUM(AF216:AG216)</f>
        <v>0</v>
      </c>
      <c r="AI216" s="3"/>
      <c r="AJ216" s="3">
        <f>SUM(AH216:AI216)</f>
        <v>0</v>
      </c>
    </row>
    <row r="217" spans="1:36" x14ac:dyDescent="0.15">
      <c r="A217" s="72" t="s">
        <v>110</v>
      </c>
      <c r="B217" s="3" t="s">
        <v>111</v>
      </c>
      <c r="C217" s="73" t="s">
        <v>980</v>
      </c>
      <c r="D217" s="80" t="s">
        <v>981</v>
      </c>
      <c r="E217" s="73" t="s">
        <v>982</v>
      </c>
      <c r="F217" s="3" t="s">
        <v>983</v>
      </c>
      <c r="G217" s="73" t="s">
        <v>984</v>
      </c>
      <c r="H217" s="3" t="s">
        <v>985</v>
      </c>
      <c r="I217" s="72" t="s">
        <v>709</v>
      </c>
      <c r="J217" s="3" t="s">
        <v>906</v>
      </c>
      <c r="K217" s="1" t="str">
        <f>A217&amp;I217</f>
        <v>010202</v>
      </c>
      <c r="L217" s="3">
        <v>2</v>
      </c>
      <c r="M217" s="3"/>
      <c r="N217" s="3">
        <f>SUM(L217:M217)</f>
        <v>2</v>
      </c>
      <c r="O217" s="3"/>
      <c r="P217" s="3">
        <f>SUM(N217:O217)</f>
        <v>2</v>
      </c>
      <c r="Q217" s="3"/>
      <c r="R217" s="3">
        <f>SUM(P217:Q217)</f>
        <v>2</v>
      </c>
      <c r="S217" s="3"/>
      <c r="T217" s="3">
        <f>SUM(R217:S217)</f>
        <v>2</v>
      </c>
      <c r="U217" s="3"/>
      <c r="V217" s="3">
        <f>SUM(T217:U217)</f>
        <v>2</v>
      </c>
      <c r="W217" s="3"/>
      <c r="X217" s="3">
        <f>SUM(V217:W217)</f>
        <v>2</v>
      </c>
      <c r="Y217" s="3"/>
      <c r="Z217" s="3">
        <f>SUM(X217:Y217)</f>
        <v>2</v>
      </c>
      <c r="AA217" s="3"/>
      <c r="AB217" s="3">
        <f>SUM(Z217:AA217)</f>
        <v>2</v>
      </c>
      <c r="AC217" s="3"/>
      <c r="AD217" s="3">
        <f>SUM(AB217:AC217)</f>
        <v>2</v>
      </c>
      <c r="AE217" s="3"/>
      <c r="AF217" s="3">
        <f>SUM(AD217:AE217)</f>
        <v>2</v>
      </c>
      <c r="AG217" s="3"/>
      <c r="AH217" s="3">
        <f>SUM(AF217:AG217)</f>
        <v>2</v>
      </c>
      <c r="AI217" s="3">
        <v>-1</v>
      </c>
      <c r="AJ217" s="3">
        <f>SUM(AH217:AI217)</f>
        <v>1</v>
      </c>
    </row>
    <row r="218" spans="1:36" x14ac:dyDescent="0.15">
      <c r="A218" s="72" t="s">
        <v>110</v>
      </c>
      <c r="B218" s="3" t="s">
        <v>111</v>
      </c>
      <c r="C218" s="73" t="s">
        <v>925</v>
      </c>
      <c r="D218" s="80" t="s">
        <v>926</v>
      </c>
      <c r="E218" s="73" t="s">
        <v>478</v>
      </c>
      <c r="F218" s="3" t="s">
        <v>479</v>
      </c>
      <c r="G218" s="73" t="s">
        <v>927</v>
      </c>
      <c r="H218" s="3" t="s">
        <v>928</v>
      </c>
      <c r="I218" s="72" t="s">
        <v>709</v>
      </c>
      <c r="J218" s="3" t="s">
        <v>906</v>
      </c>
      <c r="K218" s="1" t="str">
        <f>A218&amp;I218</f>
        <v>010202</v>
      </c>
      <c r="L218" s="3">
        <v>1</v>
      </c>
      <c r="M218" s="3"/>
      <c r="N218" s="3">
        <f>SUM(L218:M218)</f>
        <v>1</v>
      </c>
      <c r="O218" s="3"/>
      <c r="P218" s="3">
        <f>SUM(N218:O218)</f>
        <v>1</v>
      </c>
      <c r="Q218" s="3"/>
      <c r="R218" s="3">
        <f>SUM(P218:Q218)</f>
        <v>1</v>
      </c>
      <c r="S218" s="3"/>
      <c r="T218" s="3">
        <f>SUM(R218:S218)</f>
        <v>1</v>
      </c>
      <c r="U218" s="3"/>
      <c r="V218" s="3">
        <f>SUM(T218:U218)</f>
        <v>1</v>
      </c>
      <c r="W218" s="3"/>
      <c r="X218" s="3">
        <f>SUM(V218:W218)</f>
        <v>1</v>
      </c>
      <c r="Y218" s="3"/>
      <c r="Z218" s="3">
        <f>SUM(X218:Y218)</f>
        <v>1</v>
      </c>
      <c r="AA218" s="3"/>
      <c r="AB218" s="3">
        <f>SUM(Z218:AA218)</f>
        <v>1</v>
      </c>
      <c r="AC218" s="3"/>
      <c r="AD218" s="3">
        <f>SUM(AB218:AC218)</f>
        <v>1</v>
      </c>
      <c r="AE218" s="3"/>
      <c r="AF218" s="3">
        <f>SUM(AD218:AE218)</f>
        <v>1</v>
      </c>
      <c r="AG218" s="3"/>
      <c r="AH218" s="3">
        <f>SUM(AF218:AG218)</f>
        <v>1</v>
      </c>
      <c r="AI218" s="3"/>
      <c r="AJ218" s="3">
        <f>SUM(AH218:AI218)</f>
        <v>1</v>
      </c>
    </row>
    <row r="219" spans="1:36" x14ac:dyDescent="0.15">
      <c r="A219" s="72" t="s">
        <v>110</v>
      </c>
      <c r="B219" s="3" t="s">
        <v>111</v>
      </c>
      <c r="C219" s="73" t="s">
        <v>539</v>
      </c>
      <c r="D219" s="80" t="s">
        <v>540</v>
      </c>
      <c r="E219" s="73" t="s">
        <v>531</v>
      </c>
      <c r="F219" s="3" t="s">
        <v>532</v>
      </c>
      <c r="G219" s="73" t="s">
        <v>541</v>
      </c>
      <c r="H219" s="3" t="s">
        <v>542</v>
      </c>
      <c r="I219" s="72" t="s">
        <v>118</v>
      </c>
      <c r="J219" s="3" t="s">
        <v>119</v>
      </c>
      <c r="K219" s="1" t="str">
        <f>A219&amp;I219</f>
        <v>010101</v>
      </c>
      <c r="L219" s="3">
        <v>1</v>
      </c>
      <c r="M219" s="3"/>
      <c r="N219" s="3">
        <f>SUM(L219:M219)</f>
        <v>1</v>
      </c>
      <c r="O219" s="3"/>
      <c r="P219" s="3">
        <f>SUM(N219:O219)</f>
        <v>1</v>
      </c>
      <c r="Q219" s="3"/>
      <c r="R219" s="3">
        <f>SUM(P219:Q219)</f>
        <v>1</v>
      </c>
      <c r="S219" s="3"/>
      <c r="T219" s="3">
        <f>SUM(R219:S219)</f>
        <v>1</v>
      </c>
      <c r="U219" s="3"/>
      <c r="V219" s="3">
        <f>SUM(T219:U219)</f>
        <v>1</v>
      </c>
      <c r="W219" s="3"/>
      <c r="X219" s="3">
        <f>SUM(V219:W219)</f>
        <v>1</v>
      </c>
      <c r="Y219" s="3"/>
      <c r="Z219" s="3">
        <f>SUM(X219:Y219)</f>
        <v>1</v>
      </c>
      <c r="AA219" s="3"/>
      <c r="AB219" s="3">
        <f>SUM(Z219:AA219)</f>
        <v>1</v>
      </c>
      <c r="AC219" s="3"/>
      <c r="AD219" s="3">
        <f>SUM(AB219:AC219)</f>
        <v>1</v>
      </c>
      <c r="AE219" s="3"/>
      <c r="AF219" s="3">
        <f>SUM(AD219:AE219)</f>
        <v>1</v>
      </c>
      <c r="AG219" s="3"/>
      <c r="AH219" s="3">
        <f>SUM(AF219:AG219)</f>
        <v>1</v>
      </c>
      <c r="AI219" s="3"/>
      <c r="AJ219" s="3">
        <f>SUM(AH219:AI219)</f>
        <v>1</v>
      </c>
    </row>
    <row r="220" spans="1:36" x14ac:dyDescent="0.15">
      <c r="A220" s="72" t="s">
        <v>110</v>
      </c>
      <c r="B220" s="3" t="s">
        <v>111</v>
      </c>
      <c r="C220" s="73" t="s">
        <v>649</v>
      </c>
      <c r="D220" s="80" t="s">
        <v>650</v>
      </c>
      <c r="E220" s="73" t="s">
        <v>651</v>
      </c>
      <c r="F220" s="3" t="s">
        <v>652</v>
      </c>
      <c r="G220" s="73" t="s">
        <v>653</v>
      </c>
      <c r="H220" s="3" t="s">
        <v>654</v>
      </c>
      <c r="I220" s="72" t="s">
        <v>118</v>
      </c>
      <c r="J220" s="3" t="s">
        <v>119</v>
      </c>
      <c r="K220" s="1" t="str">
        <f>A220&amp;I220</f>
        <v>010101</v>
      </c>
      <c r="L220" s="3">
        <v>1</v>
      </c>
      <c r="M220" s="3"/>
      <c r="N220" s="3">
        <f>SUM(L220:M220)</f>
        <v>1</v>
      </c>
      <c r="O220" s="3"/>
      <c r="P220" s="3">
        <f>SUM(N220:O220)</f>
        <v>1</v>
      </c>
      <c r="Q220" s="3"/>
      <c r="R220" s="3">
        <f>SUM(P220:Q220)</f>
        <v>1</v>
      </c>
      <c r="S220" s="3"/>
      <c r="T220" s="3">
        <f>SUM(R220:S220)</f>
        <v>1</v>
      </c>
      <c r="U220" s="3"/>
      <c r="V220" s="3">
        <f>SUM(T220:U220)</f>
        <v>1</v>
      </c>
      <c r="W220" s="3"/>
      <c r="X220" s="3">
        <f>SUM(V220:W220)</f>
        <v>1</v>
      </c>
      <c r="Y220" s="3"/>
      <c r="Z220" s="3">
        <f>SUM(X220:Y220)</f>
        <v>1</v>
      </c>
      <c r="AA220" s="3"/>
      <c r="AB220" s="3">
        <f>SUM(Z220:AA220)</f>
        <v>1</v>
      </c>
      <c r="AC220" s="3"/>
      <c r="AD220" s="3">
        <f>SUM(AB220:AC220)</f>
        <v>1</v>
      </c>
      <c r="AE220" s="3"/>
      <c r="AF220" s="3">
        <f>SUM(AD220:AE220)</f>
        <v>1</v>
      </c>
      <c r="AG220" s="3"/>
      <c r="AH220" s="3">
        <f>SUM(AF220:AG220)</f>
        <v>1</v>
      </c>
      <c r="AI220" s="3"/>
      <c r="AJ220" s="3">
        <f>SUM(AH220:AI220)</f>
        <v>1</v>
      </c>
    </row>
    <row r="221" spans="1:36" x14ac:dyDescent="0.15">
      <c r="A221" s="72" t="s">
        <v>110</v>
      </c>
      <c r="B221" s="3" t="s">
        <v>111</v>
      </c>
      <c r="C221" s="73" t="s">
        <v>884</v>
      </c>
      <c r="D221" s="80" t="s">
        <v>885</v>
      </c>
      <c r="E221" s="73" t="s">
        <v>880</v>
      </c>
      <c r="F221" s="3" t="s">
        <v>881</v>
      </c>
      <c r="G221" s="73" t="s">
        <v>886</v>
      </c>
      <c r="H221" s="3" t="s">
        <v>887</v>
      </c>
      <c r="I221" s="72" t="s">
        <v>752</v>
      </c>
      <c r="J221" s="3" t="s">
        <v>753</v>
      </c>
      <c r="K221" s="1" t="str">
        <f>A221&amp;I221</f>
        <v>010102</v>
      </c>
      <c r="L221" s="3">
        <v>1</v>
      </c>
      <c r="M221" s="3"/>
      <c r="N221" s="3">
        <f>SUM(L221:M221)</f>
        <v>1</v>
      </c>
      <c r="O221" s="3"/>
      <c r="P221" s="3">
        <f>SUM(N221:O221)</f>
        <v>1</v>
      </c>
      <c r="Q221" s="3"/>
      <c r="R221" s="3">
        <f>SUM(P221:Q221)</f>
        <v>1</v>
      </c>
      <c r="S221" s="3"/>
      <c r="T221" s="3">
        <f>SUM(R221:S221)</f>
        <v>1</v>
      </c>
      <c r="U221" s="3"/>
      <c r="V221" s="3">
        <f>SUM(T221:U221)</f>
        <v>1</v>
      </c>
      <c r="W221" s="3"/>
      <c r="X221" s="3">
        <f>SUM(V221:W221)</f>
        <v>1</v>
      </c>
      <c r="Y221" s="3"/>
      <c r="Z221" s="3">
        <f>SUM(X221:Y221)</f>
        <v>1</v>
      </c>
      <c r="AA221" s="3"/>
      <c r="AB221" s="3">
        <f>SUM(Z221:AA221)</f>
        <v>1</v>
      </c>
      <c r="AC221" s="3"/>
      <c r="AD221" s="3">
        <f>SUM(AB221:AC221)</f>
        <v>1</v>
      </c>
      <c r="AE221" s="3"/>
      <c r="AF221" s="3">
        <f>SUM(AD221:AE221)</f>
        <v>1</v>
      </c>
      <c r="AG221" s="3"/>
      <c r="AH221" s="3">
        <f>SUM(AF221:AG221)</f>
        <v>1</v>
      </c>
      <c r="AI221" s="3"/>
      <c r="AJ221" s="3">
        <f>SUM(AH221:AI221)</f>
        <v>1</v>
      </c>
    </row>
    <row r="222" spans="1:36" x14ac:dyDescent="0.15">
      <c r="A222" s="72" t="s">
        <v>110</v>
      </c>
      <c r="B222" s="3" t="s">
        <v>111</v>
      </c>
      <c r="C222" s="73" t="s">
        <v>1182</v>
      </c>
      <c r="D222" s="80" t="s">
        <v>1183</v>
      </c>
      <c r="E222" s="73" t="s">
        <v>1082</v>
      </c>
      <c r="F222" s="3" t="s">
        <v>1083</v>
      </c>
      <c r="G222" s="73" t="s">
        <v>1184</v>
      </c>
      <c r="H222" s="3" t="s">
        <v>1185</v>
      </c>
      <c r="I222" s="72" t="s">
        <v>1176</v>
      </c>
      <c r="J222" s="3" t="s">
        <v>1177</v>
      </c>
      <c r="K222" s="1" t="str">
        <f>A222&amp;I222</f>
        <v>010303</v>
      </c>
      <c r="L222" s="3">
        <v>15</v>
      </c>
      <c r="M222" s="3"/>
      <c r="N222" s="3">
        <f>SUM(L222:M222)</f>
        <v>15</v>
      </c>
      <c r="O222" s="3"/>
      <c r="P222" s="3">
        <f>SUM(N222:O222)</f>
        <v>15</v>
      </c>
      <c r="Q222" s="3"/>
      <c r="R222" s="3">
        <f>SUM(P222:Q222)</f>
        <v>15</v>
      </c>
      <c r="S222" s="3"/>
      <c r="T222" s="3">
        <f>SUM(R222:S222)</f>
        <v>15</v>
      </c>
      <c r="U222" s="3"/>
      <c r="V222" s="3">
        <f>SUM(T222:U222)</f>
        <v>15</v>
      </c>
      <c r="W222" s="3">
        <v>-1</v>
      </c>
      <c r="X222" s="3">
        <f>SUM(V222:W222)</f>
        <v>14</v>
      </c>
      <c r="Y222" s="3">
        <v>-1</v>
      </c>
      <c r="Z222" s="3">
        <f>SUM(X222:Y222)</f>
        <v>13</v>
      </c>
      <c r="AA222" s="3"/>
      <c r="AB222" s="3">
        <f>SUM(Z222:AA222)</f>
        <v>13</v>
      </c>
      <c r="AC222" s="3">
        <v>-1</v>
      </c>
      <c r="AD222" s="3">
        <f>SUM(AB222:AC222)</f>
        <v>12</v>
      </c>
      <c r="AE222" s="3"/>
      <c r="AF222" s="3">
        <f>SUM(AD222:AE222)</f>
        <v>12</v>
      </c>
      <c r="AG222" s="3">
        <v>-1</v>
      </c>
      <c r="AH222" s="3">
        <f>SUM(AF222:AG222)</f>
        <v>11</v>
      </c>
      <c r="AI222" s="3"/>
      <c r="AJ222" s="3">
        <f>SUM(AH222:AI222)</f>
        <v>11</v>
      </c>
    </row>
    <row r="223" spans="1:36" x14ac:dyDescent="0.15">
      <c r="A223" s="72" t="s">
        <v>110</v>
      </c>
      <c r="B223" s="3" t="s">
        <v>111</v>
      </c>
      <c r="C223" s="73" t="s">
        <v>364</v>
      </c>
      <c r="D223" s="80" t="s">
        <v>365</v>
      </c>
      <c r="E223" s="73" t="s">
        <v>114</v>
      </c>
      <c r="F223" s="3" t="s">
        <v>115</v>
      </c>
      <c r="G223" s="73" t="s">
        <v>366</v>
      </c>
      <c r="H223" s="3" t="s">
        <v>367</v>
      </c>
      <c r="I223" s="72" t="s">
        <v>118</v>
      </c>
      <c r="J223" s="3" t="s">
        <v>119</v>
      </c>
      <c r="K223" s="1" t="str">
        <f>A223&amp;I223</f>
        <v>010101</v>
      </c>
      <c r="L223" s="3">
        <v>1</v>
      </c>
      <c r="M223" s="3"/>
      <c r="N223" s="3">
        <f>SUM(L223:M223)</f>
        <v>1</v>
      </c>
      <c r="O223" s="3"/>
      <c r="P223" s="3">
        <f>SUM(N223:O223)</f>
        <v>1</v>
      </c>
      <c r="Q223" s="3"/>
      <c r="R223" s="3">
        <f>SUM(P223:Q223)</f>
        <v>1</v>
      </c>
      <c r="S223" s="3"/>
      <c r="T223" s="3">
        <f>SUM(R223:S223)</f>
        <v>1</v>
      </c>
      <c r="U223" s="3"/>
      <c r="V223" s="3">
        <f>SUM(T223:U223)</f>
        <v>1</v>
      </c>
      <c r="W223" s="3"/>
      <c r="X223" s="3">
        <f>SUM(V223:W223)</f>
        <v>1</v>
      </c>
      <c r="Y223" s="3"/>
      <c r="Z223" s="3">
        <f>SUM(X223:Y223)</f>
        <v>1</v>
      </c>
      <c r="AA223" s="3"/>
      <c r="AB223" s="3">
        <f>SUM(Z223:AA223)</f>
        <v>1</v>
      </c>
      <c r="AC223" s="3"/>
      <c r="AD223" s="3">
        <f>SUM(AB223:AC223)</f>
        <v>1</v>
      </c>
      <c r="AE223" s="3"/>
      <c r="AF223" s="3">
        <f>SUM(AD223:AE223)</f>
        <v>1</v>
      </c>
      <c r="AG223" s="3"/>
      <c r="AH223" s="3">
        <f>SUM(AF223:AG223)</f>
        <v>1</v>
      </c>
      <c r="AI223" s="3"/>
      <c r="AJ223" s="3">
        <f>SUM(AH223:AI223)</f>
        <v>1</v>
      </c>
    </row>
    <row r="224" spans="1:36" x14ac:dyDescent="0.15">
      <c r="A224" s="72" t="s">
        <v>110</v>
      </c>
      <c r="B224" s="3" t="s">
        <v>111</v>
      </c>
      <c r="C224" s="73" t="s">
        <v>778</v>
      </c>
      <c r="D224" s="80" t="s">
        <v>779</v>
      </c>
      <c r="E224" s="73" t="s">
        <v>114</v>
      </c>
      <c r="F224" s="3" t="s">
        <v>115</v>
      </c>
      <c r="G224" s="73" t="s">
        <v>780</v>
      </c>
      <c r="H224" s="3" t="s">
        <v>781</v>
      </c>
      <c r="I224" s="72" t="s">
        <v>752</v>
      </c>
      <c r="J224" s="3" t="s">
        <v>753</v>
      </c>
      <c r="K224" s="1" t="str">
        <f>A224&amp;I224</f>
        <v>010102</v>
      </c>
      <c r="L224" s="3">
        <v>3</v>
      </c>
      <c r="M224" s="3"/>
      <c r="N224" s="3">
        <f>SUM(L224:M224)</f>
        <v>3</v>
      </c>
      <c r="O224" s="3"/>
      <c r="P224" s="3">
        <f>SUM(N224:O224)</f>
        <v>3</v>
      </c>
      <c r="Q224" s="3"/>
      <c r="R224" s="3">
        <f>SUM(P224:Q224)</f>
        <v>3</v>
      </c>
      <c r="S224" s="3"/>
      <c r="T224" s="3">
        <f>SUM(R224:S224)</f>
        <v>3</v>
      </c>
      <c r="U224" s="3">
        <v>-1</v>
      </c>
      <c r="V224" s="3">
        <f>SUM(T224:U224)</f>
        <v>2</v>
      </c>
      <c r="W224" s="3"/>
      <c r="X224" s="3">
        <f>SUM(V224:W224)</f>
        <v>2</v>
      </c>
      <c r="Y224" s="3"/>
      <c r="Z224" s="3">
        <f>SUM(X224:Y224)</f>
        <v>2</v>
      </c>
      <c r="AA224" s="3"/>
      <c r="AB224" s="3">
        <f>SUM(Z224:AA224)</f>
        <v>2</v>
      </c>
      <c r="AC224" s="3"/>
      <c r="AD224" s="3">
        <f>SUM(AB224:AC224)</f>
        <v>2</v>
      </c>
      <c r="AE224" s="3"/>
      <c r="AF224" s="3">
        <f>SUM(AD224:AE224)</f>
        <v>2</v>
      </c>
      <c r="AG224" s="3"/>
      <c r="AH224" s="3">
        <f>SUM(AF224:AG224)</f>
        <v>2</v>
      </c>
      <c r="AI224" s="3"/>
      <c r="AJ224" s="3">
        <f>SUM(AH224:AI224)</f>
        <v>2</v>
      </c>
    </row>
    <row r="225" spans="1:36" x14ac:dyDescent="0.15">
      <c r="A225" s="72" t="s">
        <v>110</v>
      </c>
      <c r="B225" s="3" t="s">
        <v>111</v>
      </c>
      <c r="C225" s="73" t="s">
        <v>911</v>
      </c>
      <c r="D225" s="80" t="s">
        <v>912</v>
      </c>
      <c r="E225" s="73" t="s">
        <v>913</v>
      </c>
      <c r="F225" s="3" t="s">
        <v>914</v>
      </c>
      <c r="G225" s="73" t="s">
        <v>915</v>
      </c>
      <c r="H225" s="3" t="s">
        <v>916</v>
      </c>
      <c r="I225" s="72" t="s">
        <v>709</v>
      </c>
      <c r="J225" s="3" t="s">
        <v>906</v>
      </c>
      <c r="K225" s="1" t="str">
        <f>A225&amp;I225</f>
        <v>010202</v>
      </c>
      <c r="L225" s="3">
        <v>1</v>
      </c>
      <c r="M225" s="3"/>
      <c r="N225" s="3">
        <f>SUM(L225:M225)</f>
        <v>1</v>
      </c>
      <c r="O225" s="3"/>
      <c r="P225" s="3">
        <f>SUM(N225:O225)</f>
        <v>1</v>
      </c>
      <c r="Q225" s="3"/>
      <c r="R225" s="3">
        <f>SUM(P225:Q225)</f>
        <v>1</v>
      </c>
      <c r="S225" s="3"/>
      <c r="T225" s="3">
        <f>SUM(R225:S225)</f>
        <v>1</v>
      </c>
      <c r="U225" s="3"/>
      <c r="V225" s="3">
        <f>SUM(T225:U225)</f>
        <v>1</v>
      </c>
      <c r="W225" s="3"/>
      <c r="X225" s="3">
        <f>SUM(V225:W225)</f>
        <v>1</v>
      </c>
      <c r="Y225" s="3"/>
      <c r="Z225" s="3">
        <f>SUM(X225:Y225)</f>
        <v>1</v>
      </c>
      <c r="AA225" s="3"/>
      <c r="AB225" s="3">
        <f>SUM(Z225:AA225)</f>
        <v>1</v>
      </c>
      <c r="AC225" s="3"/>
      <c r="AD225" s="3">
        <f>SUM(AB225:AC225)</f>
        <v>1</v>
      </c>
      <c r="AE225" s="3"/>
      <c r="AF225" s="3">
        <f>SUM(AD225:AE225)</f>
        <v>1</v>
      </c>
      <c r="AG225" s="3"/>
      <c r="AH225" s="3">
        <f>SUM(AF225:AG225)</f>
        <v>1</v>
      </c>
      <c r="AI225" s="3"/>
      <c r="AJ225" s="3">
        <f>SUM(AH225:AI225)</f>
        <v>1</v>
      </c>
    </row>
    <row r="226" spans="1:36" x14ac:dyDescent="0.15">
      <c r="A226" s="72" t="s">
        <v>110</v>
      </c>
      <c r="B226" s="3" t="s">
        <v>111</v>
      </c>
      <c r="C226" s="73" t="s">
        <v>352</v>
      </c>
      <c r="D226" s="80" t="s">
        <v>353</v>
      </c>
      <c r="E226" s="73" t="s">
        <v>114</v>
      </c>
      <c r="F226" s="3" t="s">
        <v>115</v>
      </c>
      <c r="G226" s="73" t="s">
        <v>354</v>
      </c>
      <c r="H226" s="3" t="s">
        <v>355</v>
      </c>
      <c r="I226" s="72" t="s">
        <v>118</v>
      </c>
      <c r="J226" s="3" t="s">
        <v>119</v>
      </c>
      <c r="K226" s="1" t="str">
        <f>A226&amp;I226</f>
        <v>010101</v>
      </c>
      <c r="L226" s="3">
        <v>1</v>
      </c>
      <c r="M226" s="3"/>
      <c r="N226" s="3">
        <f>SUM(L226:M226)</f>
        <v>1</v>
      </c>
      <c r="O226" s="3"/>
      <c r="P226" s="3">
        <f>SUM(N226:O226)</f>
        <v>1</v>
      </c>
      <c r="Q226" s="3"/>
      <c r="R226" s="3">
        <f>SUM(P226:Q226)</f>
        <v>1</v>
      </c>
      <c r="S226" s="3"/>
      <c r="T226" s="3">
        <f>SUM(R226:S226)</f>
        <v>1</v>
      </c>
      <c r="U226" s="3"/>
      <c r="V226" s="3">
        <f>SUM(T226:U226)</f>
        <v>1</v>
      </c>
      <c r="W226" s="3"/>
      <c r="X226" s="3">
        <f>SUM(V226:W226)</f>
        <v>1</v>
      </c>
      <c r="Y226" s="3"/>
      <c r="Z226" s="3">
        <f>SUM(X226:Y226)</f>
        <v>1</v>
      </c>
      <c r="AA226" s="3"/>
      <c r="AB226" s="3">
        <f>SUM(Z226:AA226)</f>
        <v>1</v>
      </c>
      <c r="AC226" s="3"/>
      <c r="AD226" s="3">
        <f>SUM(AB226:AC226)</f>
        <v>1</v>
      </c>
      <c r="AE226" s="3"/>
      <c r="AF226" s="3">
        <f>SUM(AD226:AE226)</f>
        <v>1</v>
      </c>
      <c r="AG226" s="3"/>
      <c r="AH226" s="3">
        <f>SUM(AF226:AG226)</f>
        <v>1</v>
      </c>
      <c r="AI226" s="3"/>
      <c r="AJ226" s="3">
        <f>SUM(AH226:AI226)</f>
        <v>1</v>
      </c>
    </row>
    <row r="227" spans="1:36" x14ac:dyDescent="0.15">
      <c r="A227" s="72" t="s">
        <v>110</v>
      </c>
      <c r="B227" s="3" t="s">
        <v>111</v>
      </c>
      <c r="C227" s="73" t="s">
        <v>806</v>
      </c>
      <c r="D227" s="80" t="s">
        <v>807</v>
      </c>
      <c r="E227" s="73" t="s">
        <v>478</v>
      </c>
      <c r="F227" s="3" t="s">
        <v>479</v>
      </c>
      <c r="G227" s="73" t="s">
        <v>808</v>
      </c>
      <c r="H227" s="3" t="s">
        <v>809</v>
      </c>
      <c r="I227" s="72" t="s">
        <v>752</v>
      </c>
      <c r="J227" s="3" t="s">
        <v>753</v>
      </c>
      <c r="K227" s="1" t="str">
        <f>A227&amp;I227</f>
        <v>010102</v>
      </c>
      <c r="L227" s="3">
        <v>0</v>
      </c>
      <c r="M227" s="3"/>
      <c r="N227" s="3">
        <f>SUM(L227:M227)</f>
        <v>0</v>
      </c>
      <c r="O227" s="3"/>
      <c r="P227" s="3">
        <f>SUM(N227:O227)</f>
        <v>0</v>
      </c>
      <c r="Q227" s="3"/>
      <c r="R227" s="3">
        <f>SUM(P227:Q227)</f>
        <v>0</v>
      </c>
      <c r="S227" s="3"/>
      <c r="T227" s="3">
        <f>SUM(R227:S227)</f>
        <v>0</v>
      </c>
      <c r="U227" s="3"/>
      <c r="V227" s="3">
        <f>SUM(T227:U227)</f>
        <v>0</v>
      </c>
      <c r="W227" s="3"/>
      <c r="X227" s="3">
        <f>SUM(V227:W227)</f>
        <v>0</v>
      </c>
      <c r="Y227" s="3"/>
      <c r="Z227" s="3">
        <f>SUM(X227:Y227)</f>
        <v>0</v>
      </c>
      <c r="AA227" s="3"/>
      <c r="AB227" s="3">
        <f>SUM(Z227:AA227)</f>
        <v>0</v>
      </c>
      <c r="AC227" s="3"/>
      <c r="AD227" s="3">
        <f>SUM(AB227:AC227)</f>
        <v>0</v>
      </c>
      <c r="AE227" s="3"/>
      <c r="AF227" s="3">
        <f>SUM(AD227:AE227)</f>
        <v>0</v>
      </c>
      <c r="AG227" s="3"/>
      <c r="AH227" s="3">
        <f>SUM(AF227:AG227)</f>
        <v>0</v>
      </c>
      <c r="AI227" s="3"/>
      <c r="AJ227" s="3">
        <f>SUM(AH227:AI227)</f>
        <v>0</v>
      </c>
    </row>
    <row r="228" spans="1:36" x14ac:dyDescent="0.15">
      <c r="A228" s="72" t="s">
        <v>110</v>
      </c>
      <c r="B228" s="3" t="s">
        <v>111</v>
      </c>
      <c r="C228" s="73" t="s">
        <v>888</v>
      </c>
      <c r="D228" s="80" t="s">
        <v>889</v>
      </c>
      <c r="E228" s="73" t="s">
        <v>880</v>
      </c>
      <c r="F228" s="3" t="s">
        <v>881</v>
      </c>
      <c r="G228" s="73" t="s">
        <v>890</v>
      </c>
      <c r="H228" s="3" t="s">
        <v>891</v>
      </c>
      <c r="I228" s="72" t="s">
        <v>752</v>
      </c>
      <c r="J228" s="3" t="s">
        <v>753</v>
      </c>
      <c r="K228" s="1" t="str">
        <f>A228&amp;I228</f>
        <v>010102</v>
      </c>
      <c r="L228" s="3">
        <v>0</v>
      </c>
      <c r="M228" s="3"/>
      <c r="N228" s="3">
        <f>SUM(L228:M228)</f>
        <v>0</v>
      </c>
      <c r="O228" s="3"/>
      <c r="P228" s="3">
        <f>SUM(N228:O228)</f>
        <v>0</v>
      </c>
      <c r="Q228" s="3"/>
      <c r="R228" s="3">
        <f>SUM(P228:Q228)</f>
        <v>0</v>
      </c>
      <c r="S228" s="3"/>
      <c r="T228" s="3">
        <f>SUM(R228:S228)</f>
        <v>0</v>
      </c>
      <c r="U228" s="3"/>
      <c r="V228" s="3">
        <f>SUM(T228:U228)</f>
        <v>0</v>
      </c>
      <c r="W228" s="3"/>
      <c r="X228" s="3">
        <f>SUM(V228:W228)</f>
        <v>0</v>
      </c>
      <c r="Y228" s="3"/>
      <c r="Z228" s="3">
        <f>SUM(X228:Y228)</f>
        <v>0</v>
      </c>
      <c r="AA228" s="3"/>
      <c r="AB228" s="3">
        <f>SUM(Z228:AA228)</f>
        <v>0</v>
      </c>
      <c r="AC228" s="3"/>
      <c r="AD228" s="3">
        <f>SUM(AB228:AC228)</f>
        <v>0</v>
      </c>
      <c r="AE228" s="3"/>
      <c r="AF228" s="3">
        <f>SUM(AD228:AE228)</f>
        <v>0</v>
      </c>
      <c r="AG228" s="3"/>
      <c r="AH228" s="3">
        <f>SUM(AF228:AG228)</f>
        <v>0</v>
      </c>
      <c r="AI228" s="3"/>
      <c r="AJ228" s="3">
        <f>SUM(AH228:AI228)</f>
        <v>0</v>
      </c>
    </row>
    <row r="229" spans="1:36" x14ac:dyDescent="0.15">
      <c r="A229" s="72" t="s">
        <v>110</v>
      </c>
      <c r="B229" s="3" t="s">
        <v>111</v>
      </c>
      <c r="C229" s="73" t="s">
        <v>822</v>
      </c>
      <c r="D229" s="80" t="s">
        <v>823</v>
      </c>
      <c r="E229" s="73" t="s">
        <v>460</v>
      </c>
      <c r="F229" s="3" t="s">
        <v>461</v>
      </c>
      <c r="G229" s="73" t="s">
        <v>824</v>
      </c>
      <c r="H229" s="3" t="s">
        <v>825</v>
      </c>
      <c r="I229" s="72" t="s">
        <v>752</v>
      </c>
      <c r="J229" s="3" t="s">
        <v>753</v>
      </c>
      <c r="K229" s="1" t="str">
        <f>A229&amp;I229</f>
        <v>010102</v>
      </c>
      <c r="L229" s="3">
        <v>1</v>
      </c>
      <c r="M229" s="3"/>
      <c r="N229" s="3">
        <f>SUM(L229:M229)</f>
        <v>1</v>
      </c>
      <c r="O229" s="3"/>
      <c r="P229" s="3">
        <f>SUM(N229:O229)</f>
        <v>1</v>
      </c>
      <c r="Q229" s="3"/>
      <c r="R229" s="3">
        <f>SUM(P229:Q229)</f>
        <v>1</v>
      </c>
      <c r="S229" s="3"/>
      <c r="T229" s="3">
        <f>SUM(R229:S229)</f>
        <v>1</v>
      </c>
      <c r="U229" s="3"/>
      <c r="V229" s="3">
        <f>SUM(T229:U229)</f>
        <v>1</v>
      </c>
      <c r="W229" s="3">
        <v>-1</v>
      </c>
      <c r="X229" s="3">
        <f>SUM(V229:W229)</f>
        <v>0</v>
      </c>
      <c r="Y229" s="3"/>
      <c r="Z229" s="3">
        <f>SUM(X229:Y229)</f>
        <v>0</v>
      </c>
      <c r="AA229" s="3"/>
      <c r="AB229" s="3">
        <f>SUM(Z229:AA229)</f>
        <v>0</v>
      </c>
      <c r="AC229" s="3"/>
      <c r="AD229" s="3">
        <f>SUM(AB229:AC229)</f>
        <v>0</v>
      </c>
      <c r="AE229" s="3"/>
      <c r="AF229" s="3">
        <f>SUM(AD229:AE229)</f>
        <v>0</v>
      </c>
      <c r="AG229" s="3"/>
      <c r="AH229" s="3">
        <f>SUM(AF229:AG229)</f>
        <v>0</v>
      </c>
      <c r="AI229" s="3"/>
      <c r="AJ229" s="3">
        <f>SUM(AH229:AI229)</f>
        <v>0</v>
      </c>
    </row>
    <row r="230" spans="1:36" x14ac:dyDescent="0.15">
      <c r="A230" s="72" t="s">
        <v>110</v>
      </c>
      <c r="B230" s="3" t="s">
        <v>111</v>
      </c>
      <c r="C230" s="73" t="s">
        <v>1098</v>
      </c>
      <c r="D230" s="80" t="s">
        <v>1099</v>
      </c>
      <c r="E230" s="73" t="s">
        <v>1100</v>
      </c>
      <c r="F230" s="3" t="s">
        <v>1101</v>
      </c>
      <c r="G230" s="73" t="s">
        <v>1102</v>
      </c>
      <c r="H230" s="3" t="s">
        <v>1103</v>
      </c>
      <c r="I230" s="72" t="s">
        <v>1050</v>
      </c>
      <c r="J230" s="3" t="s">
        <v>1051</v>
      </c>
      <c r="K230" s="1" t="str">
        <f>A230&amp;I230</f>
        <v>010302</v>
      </c>
      <c r="L230" s="3">
        <v>8</v>
      </c>
      <c r="M230" s="3"/>
      <c r="N230" s="3">
        <f>SUM(L230:M230)</f>
        <v>8</v>
      </c>
      <c r="O230" s="3"/>
      <c r="P230" s="3">
        <f>SUM(N230:O230)</f>
        <v>8</v>
      </c>
      <c r="Q230" s="3"/>
      <c r="R230" s="3">
        <f>SUM(P230:Q230)</f>
        <v>8</v>
      </c>
      <c r="S230" s="3"/>
      <c r="T230" s="3">
        <f>SUM(R230:S230)</f>
        <v>8</v>
      </c>
      <c r="U230" s="3">
        <v>-1</v>
      </c>
      <c r="V230" s="3">
        <f>SUM(T230:U230)</f>
        <v>7</v>
      </c>
      <c r="W230" s="3"/>
      <c r="X230" s="3">
        <f>SUM(V230:W230)</f>
        <v>7</v>
      </c>
      <c r="Y230" s="3"/>
      <c r="Z230" s="3">
        <f>SUM(X230:Y230)</f>
        <v>7</v>
      </c>
      <c r="AA230" s="3"/>
      <c r="AB230" s="3">
        <f>SUM(Z230:AA230)</f>
        <v>7</v>
      </c>
      <c r="AC230" s="3"/>
      <c r="AD230" s="3">
        <f>SUM(AB230:AC230)</f>
        <v>7</v>
      </c>
      <c r="AE230" s="3"/>
      <c r="AF230" s="3">
        <f>SUM(AD230:AE230)</f>
        <v>7</v>
      </c>
      <c r="AG230" s="3"/>
      <c r="AH230" s="3">
        <f>SUM(AF230:AG230)</f>
        <v>7</v>
      </c>
      <c r="AI230" s="3"/>
      <c r="AJ230" s="3">
        <f>SUM(AH230:AI230)</f>
        <v>7</v>
      </c>
    </row>
    <row r="231" spans="1:36" x14ac:dyDescent="0.15">
      <c r="A231" s="72" t="s">
        <v>110</v>
      </c>
      <c r="B231" s="3" t="s">
        <v>111</v>
      </c>
      <c r="C231" s="73" t="s">
        <v>1086</v>
      </c>
      <c r="D231" s="80" t="s">
        <v>1087</v>
      </c>
      <c r="E231" s="73" t="s">
        <v>1082</v>
      </c>
      <c r="F231" s="3" t="s">
        <v>1083</v>
      </c>
      <c r="G231" s="73" t="s">
        <v>1088</v>
      </c>
      <c r="H231" s="3" t="s">
        <v>1089</v>
      </c>
      <c r="I231" s="72" t="s">
        <v>1050</v>
      </c>
      <c r="J231" s="3" t="s">
        <v>1051</v>
      </c>
      <c r="K231" s="1" t="str">
        <f>A231&amp;I231</f>
        <v>010302</v>
      </c>
      <c r="L231" s="3">
        <v>18</v>
      </c>
      <c r="M231" s="3"/>
      <c r="N231" s="3">
        <f>SUM(L231:M231)</f>
        <v>18</v>
      </c>
      <c r="O231" s="3"/>
      <c r="P231" s="3">
        <f>SUM(N231:O231)</f>
        <v>18</v>
      </c>
      <c r="Q231" s="3"/>
      <c r="R231" s="3">
        <f>SUM(P231:Q231)</f>
        <v>18</v>
      </c>
      <c r="S231" s="3"/>
      <c r="T231" s="3">
        <f>SUM(R231:S231)</f>
        <v>18</v>
      </c>
      <c r="U231" s="3"/>
      <c r="V231" s="3">
        <f>SUM(T231:U231)</f>
        <v>18</v>
      </c>
      <c r="W231" s="3"/>
      <c r="X231" s="3">
        <f>SUM(V231:W231)</f>
        <v>18</v>
      </c>
      <c r="Y231" s="3"/>
      <c r="Z231" s="3">
        <f>SUM(X231:Y231)</f>
        <v>18</v>
      </c>
      <c r="AA231" s="3"/>
      <c r="AB231" s="3">
        <f>SUM(Z231:AA231)</f>
        <v>18</v>
      </c>
      <c r="AC231" s="3"/>
      <c r="AD231" s="3">
        <f>SUM(AB231:AC231)</f>
        <v>18</v>
      </c>
      <c r="AE231" s="3"/>
      <c r="AF231" s="3">
        <f>SUM(AD231:AE231)</f>
        <v>18</v>
      </c>
      <c r="AG231" s="3"/>
      <c r="AH231" s="3">
        <f>SUM(AF231:AG231)</f>
        <v>18</v>
      </c>
      <c r="AI231" s="3"/>
      <c r="AJ231" s="3">
        <f>SUM(AH231:AI231)</f>
        <v>18</v>
      </c>
    </row>
    <row r="232" spans="1:36" x14ac:dyDescent="0.15">
      <c r="A232" s="72" t="s">
        <v>110</v>
      </c>
      <c r="B232" s="3" t="s">
        <v>111</v>
      </c>
      <c r="C232" s="73" t="s">
        <v>966</v>
      </c>
      <c r="D232" s="80" t="s">
        <v>967</v>
      </c>
      <c r="E232" s="73" t="s">
        <v>968</v>
      </c>
      <c r="F232" s="3" t="s">
        <v>969</v>
      </c>
      <c r="G232" s="73" t="s">
        <v>970</v>
      </c>
      <c r="H232" s="3" t="s">
        <v>971</v>
      </c>
      <c r="I232" s="72" t="s">
        <v>709</v>
      </c>
      <c r="J232" s="3" t="s">
        <v>906</v>
      </c>
      <c r="K232" s="1" t="str">
        <f>A232&amp;I232</f>
        <v>010202</v>
      </c>
      <c r="L232" s="3">
        <v>1</v>
      </c>
      <c r="M232" s="3"/>
      <c r="N232" s="3">
        <f>SUM(L232:M232)</f>
        <v>1</v>
      </c>
      <c r="O232" s="3"/>
      <c r="P232" s="3">
        <f>SUM(N232:O232)</f>
        <v>1</v>
      </c>
      <c r="Q232" s="3"/>
      <c r="R232" s="3">
        <f>SUM(P232:Q232)</f>
        <v>1</v>
      </c>
      <c r="S232" s="3"/>
      <c r="T232" s="3">
        <f>SUM(R232:S232)</f>
        <v>1</v>
      </c>
      <c r="U232" s="3"/>
      <c r="V232" s="3">
        <f>SUM(T232:U232)</f>
        <v>1</v>
      </c>
      <c r="W232" s="3"/>
      <c r="X232" s="3">
        <f>SUM(V232:W232)</f>
        <v>1</v>
      </c>
      <c r="Y232" s="3"/>
      <c r="Z232" s="3">
        <f>SUM(X232:Y232)</f>
        <v>1</v>
      </c>
      <c r="AA232" s="3"/>
      <c r="AB232" s="3">
        <f>SUM(Z232:AA232)</f>
        <v>1</v>
      </c>
      <c r="AC232" s="3"/>
      <c r="AD232" s="3">
        <f>SUM(AB232:AC232)</f>
        <v>1</v>
      </c>
      <c r="AE232" s="3"/>
      <c r="AF232" s="3">
        <f>SUM(AD232:AE232)</f>
        <v>1</v>
      </c>
      <c r="AG232" s="3"/>
      <c r="AH232" s="3">
        <f>SUM(AF232:AG232)</f>
        <v>1</v>
      </c>
      <c r="AI232" s="3"/>
      <c r="AJ232" s="3">
        <f>SUM(AH232:AI232)</f>
        <v>1</v>
      </c>
    </row>
    <row r="233" spans="1:36" x14ac:dyDescent="0.15">
      <c r="A233" s="72" t="s">
        <v>110</v>
      </c>
      <c r="B233" s="3" t="s">
        <v>111</v>
      </c>
      <c r="C233" s="73" t="s">
        <v>1018</v>
      </c>
      <c r="D233" s="80" t="s">
        <v>1019</v>
      </c>
      <c r="E233" s="73" t="s">
        <v>1020</v>
      </c>
      <c r="F233" s="3" t="s">
        <v>1021</v>
      </c>
      <c r="G233" s="73" t="s">
        <v>1022</v>
      </c>
      <c r="H233" s="3" t="s">
        <v>1023</v>
      </c>
      <c r="I233" s="72" t="s">
        <v>709</v>
      </c>
      <c r="J233" s="3" t="s">
        <v>906</v>
      </c>
      <c r="K233" s="1" t="str">
        <f>A233&amp;I233</f>
        <v>010202</v>
      </c>
      <c r="L233" s="3">
        <v>0</v>
      </c>
      <c r="M233" s="3"/>
      <c r="N233" s="3">
        <f>SUM(L233:M233)</f>
        <v>0</v>
      </c>
      <c r="O233" s="3"/>
      <c r="P233" s="3">
        <f>SUM(N233:O233)</f>
        <v>0</v>
      </c>
      <c r="Q233" s="3"/>
      <c r="R233" s="3">
        <f>SUM(P233:Q233)</f>
        <v>0</v>
      </c>
      <c r="S233" s="3"/>
      <c r="T233" s="3">
        <f>SUM(R233:S233)</f>
        <v>0</v>
      </c>
      <c r="U233" s="3"/>
      <c r="V233" s="3">
        <f>SUM(T233:U233)</f>
        <v>0</v>
      </c>
      <c r="W233" s="3"/>
      <c r="X233" s="3">
        <f>SUM(V233:W233)</f>
        <v>0</v>
      </c>
      <c r="Y233" s="3"/>
      <c r="Z233" s="3">
        <f>SUM(X233:Y233)</f>
        <v>0</v>
      </c>
      <c r="AA233" s="3"/>
      <c r="AB233" s="3">
        <f>SUM(Z233:AA233)</f>
        <v>0</v>
      </c>
      <c r="AC233" s="3"/>
      <c r="AD233" s="3">
        <f>SUM(AB233:AC233)</f>
        <v>0</v>
      </c>
      <c r="AE233" s="3"/>
      <c r="AF233" s="3">
        <f>SUM(AD233:AE233)</f>
        <v>0</v>
      </c>
      <c r="AG233" s="3"/>
      <c r="AH233" s="3">
        <f>SUM(AF233:AG233)</f>
        <v>0</v>
      </c>
      <c r="AI233" s="3"/>
      <c r="AJ233" s="3">
        <f>SUM(AH233:AI233)</f>
        <v>0</v>
      </c>
    </row>
    <row r="234" spans="1:36" x14ac:dyDescent="0.15">
      <c r="A234" s="72" t="s">
        <v>110</v>
      </c>
      <c r="B234" s="3" t="s">
        <v>111</v>
      </c>
      <c r="C234" s="73" t="s">
        <v>810</v>
      </c>
      <c r="D234" s="80" t="s">
        <v>811</v>
      </c>
      <c r="E234" s="73" t="s">
        <v>478</v>
      </c>
      <c r="F234" s="3" t="s">
        <v>479</v>
      </c>
      <c r="G234" s="73" t="s">
        <v>812</v>
      </c>
      <c r="H234" s="3" t="s">
        <v>813</v>
      </c>
      <c r="I234" s="72" t="s">
        <v>752</v>
      </c>
      <c r="J234" s="3" t="s">
        <v>753</v>
      </c>
      <c r="K234" s="1" t="str">
        <f>A234&amp;I234</f>
        <v>010102</v>
      </c>
      <c r="L234" s="3">
        <v>0</v>
      </c>
      <c r="M234" s="3"/>
      <c r="N234" s="3">
        <f>SUM(L234:M234)</f>
        <v>0</v>
      </c>
      <c r="O234" s="3"/>
      <c r="P234" s="3">
        <f>SUM(N234:O234)</f>
        <v>0</v>
      </c>
      <c r="Q234" s="3"/>
      <c r="R234" s="3">
        <f>SUM(P234:Q234)</f>
        <v>0</v>
      </c>
      <c r="S234" s="3"/>
      <c r="T234" s="3">
        <f>SUM(R234:S234)</f>
        <v>0</v>
      </c>
      <c r="U234" s="3"/>
      <c r="V234" s="3">
        <f>SUM(T234:U234)</f>
        <v>0</v>
      </c>
      <c r="W234" s="3"/>
      <c r="X234" s="3">
        <f>SUM(V234:W234)</f>
        <v>0</v>
      </c>
      <c r="Y234" s="3"/>
      <c r="Z234" s="3">
        <f>SUM(X234:Y234)</f>
        <v>0</v>
      </c>
      <c r="AA234" s="3"/>
      <c r="AB234" s="3">
        <f>SUM(Z234:AA234)</f>
        <v>0</v>
      </c>
      <c r="AC234" s="3"/>
      <c r="AD234" s="3">
        <f>SUM(AB234:AC234)</f>
        <v>0</v>
      </c>
      <c r="AE234" s="3"/>
      <c r="AF234" s="3">
        <f>SUM(AD234:AE234)</f>
        <v>0</v>
      </c>
      <c r="AG234" s="3"/>
      <c r="AH234" s="3">
        <f>SUM(AF234:AG234)</f>
        <v>0</v>
      </c>
      <c r="AI234" s="3"/>
      <c r="AJ234" s="3">
        <f>SUM(AH234:AI234)</f>
        <v>0</v>
      </c>
    </row>
    <row r="235" spans="1:36" x14ac:dyDescent="0.15">
      <c r="A235" s="72" t="s">
        <v>110</v>
      </c>
      <c r="B235" s="3" t="s">
        <v>111</v>
      </c>
      <c r="C235" s="73" t="s">
        <v>1002</v>
      </c>
      <c r="D235" s="80" t="s">
        <v>1003</v>
      </c>
      <c r="E235" s="73" t="s">
        <v>1004</v>
      </c>
      <c r="F235" s="3" t="s">
        <v>1005</v>
      </c>
      <c r="G235" s="73" t="s">
        <v>1006</v>
      </c>
      <c r="H235" s="3" t="s">
        <v>1007</v>
      </c>
      <c r="I235" s="72" t="s">
        <v>709</v>
      </c>
      <c r="J235" s="3" t="s">
        <v>906</v>
      </c>
      <c r="K235" s="1" t="str">
        <f>A235&amp;I235</f>
        <v>010202</v>
      </c>
      <c r="L235" s="3">
        <v>4</v>
      </c>
      <c r="M235" s="3"/>
      <c r="N235" s="3">
        <f>SUM(L235:M235)</f>
        <v>4</v>
      </c>
      <c r="O235" s="3"/>
      <c r="P235" s="3">
        <f>SUM(N235:O235)</f>
        <v>4</v>
      </c>
      <c r="Q235" s="3"/>
      <c r="R235" s="3">
        <f>SUM(P235:Q235)</f>
        <v>4</v>
      </c>
      <c r="S235" s="3"/>
      <c r="T235" s="3">
        <f>SUM(R235:S235)</f>
        <v>4</v>
      </c>
      <c r="U235" s="3"/>
      <c r="V235" s="3">
        <f>SUM(T235:U235)</f>
        <v>4</v>
      </c>
      <c r="W235" s="3"/>
      <c r="X235" s="3">
        <f>SUM(V235:W235)</f>
        <v>4</v>
      </c>
      <c r="Y235" s="3"/>
      <c r="Z235" s="3">
        <f>SUM(X235:Y235)</f>
        <v>4</v>
      </c>
      <c r="AA235" s="3"/>
      <c r="AB235" s="3">
        <f>SUM(Z235:AA235)</f>
        <v>4</v>
      </c>
      <c r="AC235" s="3"/>
      <c r="AD235" s="3">
        <f>SUM(AB235:AC235)</f>
        <v>4</v>
      </c>
      <c r="AE235" s="3"/>
      <c r="AF235" s="3">
        <f>SUM(AD235:AE235)</f>
        <v>4</v>
      </c>
      <c r="AG235" s="3"/>
      <c r="AH235" s="3">
        <f>SUM(AF235:AG235)</f>
        <v>4</v>
      </c>
      <c r="AI235" s="3"/>
      <c r="AJ235" s="3">
        <f>SUM(AH235:AI235)</f>
        <v>4</v>
      </c>
    </row>
    <row r="236" spans="1:36" x14ac:dyDescent="0.15">
      <c r="A236" s="72" t="s">
        <v>110</v>
      </c>
      <c r="B236" s="3" t="s">
        <v>111</v>
      </c>
      <c r="C236" s="73" t="s">
        <v>1060</v>
      </c>
      <c r="D236" s="80" t="s">
        <v>1061</v>
      </c>
      <c r="E236" s="73" t="s">
        <v>615</v>
      </c>
      <c r="F236" s="3" t="s">
        <v>616</v>
      </c>
      <c r="G236" s="73" t="s">
        <v>1062</v>
      </c>
      <c r="H236" s="3" t="s">
        <v>1063</v>
      </c>
      <c r="I236" s="72" t="s">
        <v>1050</v>
      </c>
      <c r="J236" s="3" t="s">
        <v>1051</v>
      </c>
      <c r="K236" s="1" t="str">
        <f>A236&amp;I236</f>
        <v>010302</v>
      </c>
      <c r="L236" s="3">
        <v>10</v>
      </c>
      <c r="M236" s="3">
        <v>-1</v>
      </c>
      <c r="N236" s="3">
        <f>SUM(L236:M236)</f>
        <v>9</v>
      </c>
      <c r="O236" s="3"/>
      <c r="P236" s="3">
        <f>SUM(N236:O236)</f>
        <v>9</v>
      </c>
      <c r="Q236" s="3">
        <v>-1</v>
      </c>
      <c r="R236" s="3">
        <f>SUM(P236:Q236)</f>
        <v>8</v>
      </c>
      <c r="S236" s="3"/>
      <c r="T236" s="3">
        <f>SUM(R236:S236)</f>
        <v>8</v>
      </c>
      <c r="U236" s="3"/>
      <c r="V236" s="3">
        <f>SUM(T236:U236)</f>
        <v>8</v>
      </c>
      <c r="W236" s="3"/>
      <c r="X236" s="3">
        <f>SUM(V236:W236)</f>
        <v>8</v>
      </c>
      <c r="Y236" s="3"/>
      <c r="Z236" s="3">
        <f>SUM(X236:Y236)</f>
        <v>8</v>
      </c>
      <c r="AA236" s="3"/>
      <c r="AB236" s="3">
        <f>SUM(Z236:AA236)</f>
        <v>8</v>
      </c>
      <c r="AC236" s="3">
        <v>-1</v>
      </c>
      <c r="AD236" s="3">
        <f>SUM(AB236:AC236)</f>
        <v>7</v>
      </c>
      <c r="AE236" s="3"/>
      <c r="AF236" s="3">
        <f>SUM(AD236:AE236)</f>
        <v>7</v>
      </c>
      <c r="AG236" s="3"/>
      <c r="AH236" s="3">
        <f>SUM(AF236:AG236)</f>
        <v>7</v>
      </c>
      <c r="AI236" s="3"/>
      <c r="AJ236" s="3">
        <f>SUM(AH236:AI236)</f>
        <v>7</v>
      </c>
    </row>
    <row r="237" spans="1:36" x14ac:dyDescent="0.15">
      <c r="A237" s="72" t="s">
        <v>110</v>
      </c>
      <c r="B237" s="3" t="s">
        <v>111</v>
      </c>
      <c r="C237" s="73" t="s">
        <v>740</v>
      </c>
      <c r="D237" s="80" t="s">
        <v>741</v>
      </c>
      <c r="E237" s="73" t="s">
        <v>460</v>
      </c>
      <c r="F237" s="3" t="s">
        <v>461</v>
      </c>
      <c r="G237" s="73" t="s">
        <v>742</v>
      </c>
      <c r="H237" s="3" t="s">
        <v>743</v>
      </c>
      <c r="I237" s="72" t="s">
        <v>713</v>
      </c>
      <c r="J237" s="3" t="s">
        <v>727</v>
      </c>
      <c r="K237" s="1" t="str">
        <f>A237&amp;I237</f>
        <v>010201</v>
      </c>
      <c r="L237" s="3">
        <v>1</v>
      </c>
      <c r="M237" s="3"/>
      <c r="N237" s="3">
        <f>SUM(L237:M237)</f>
        <v>1</v>
      </c>
      <c r="O237" s="3"/>
      <c r="P237" s="3">
        <f>SUM(N237:O237)</f>
        <v>1</v>
      </c>
      <c r="Q237" s="3"/>
      <c r="R237" s="3">
        <f>SUM(P237:Q237)</f>
        <v>1</v>
      </c>
      <c r="S237" s="3"/>
      <c r="T237" s="3">
        <f>SUM(R237:S237)</f>
        <v>1</v>
      </c>
      <c r="U237" s="3"/>
      <c r="V237" s="3">
        <f>SUM(T237:U237)</f>
        <v>1</v>
      </c>
      <c r="W237" s="3"/>
      <c r="X237" s="3">
        <f>SUM(V237:W237)</f>
        <v>1</v>
      </c>
      <c r="Y237" s="3"/>
      <c r="Z237" s="3">
        <f>SUM(X237:Y237)</f>
        <v>1</v>
      </c>
      <c r="AA237" s="3"/>
      <c r="AB237" s="3">
        <f>SUM(Z237:AA237)</f>
        <v>1</v>
      </c>
      <c r="AC237" s="3"/>
      <c r="AD237" s="3">
        <f>SUM(AB237:AC237)</f>
        <v>1</v>
      </c>
      <c r="AE237" s="3"/>
      <c r="AF237" s="3">
        <f>SUM(AD237:AE237)</f>
        <v>1</v>
      </c>
      <c r="AG237" s="3"/>
      <c r="AH237" s="3">
        <f>SUM(AF237:AG237)</f>
        <v>1</v>
      </c>
      <c r="AI237" s="3"/>
      <c r="AJ237" s="3">
        <f>SUM(AH237:AI237)</f>
        <v>1</v>
      </c>
    </row>
    <row r="238" spans="1:36" x14ac:dyDescent="0.15">
      <c r="A238" s="72" t="s">
        <v>110</v>
      </c>
      <c r="B238" s="3" t="s">
        <v>111</v>
      </c>
      <c r="C238" s="73" t="s">
        <v>842</v>
      </c>
      <c r="D238" s="80" t="s">
        <v>843</v>
      </c>
      <c r="E238" s="73" t="s">
        <v>374</v>
      </c>
      <c r="F238" s="3" t="s">
        <v>375</v>
      </c>
      <c r="G238" s="73" t="s">
        <v>844</v>
      </c>
      <c r="H238" s="3" t="s">
        <v>845</v>
      </c>
      <c r="I238" s="72" t="s">
        <v>752</v>
      </c>
      <c r="J238" s="3" t="s">
        <v>753</v>
      </c>
      <c r="K238" s="1" t="str">
        <f>A238&amp;I238</f>
        <v>010102</v>
      </c>
      <c r="L238" s="3">
        <v>1</v>
      </c>
      <c r="M238" s="3"/>
      <c r="N238" s="3">
        <f>SUM(L238:M238)</f>
        <v>1</v>
      </c>
      <c r="O238" s="3"/>
      <c r="P238" s="3">
        <f>SUM(N238:O238)</f>
        <v>1</v>
      </c>
      <c r="Q238" s="3"/>
      <c r="R238" s="3">
        <f>SUM(P238:Q238)</f>
        <v>1</v>
      </c>
      <c r="S238" s="3"/>
      <c r="T238" s="3">
        <f>SUM(R238:S238)</f>
        <v>1</v>
      </c>
      <c r="U238" s="3"/>
      <c r="V238" s="3">
        <f>SUM(T238:U238)</f>
        <v>1</v>
      </c>
      <c r="W238" s="3"/>
      <c r="X238" s="3">
        <f>SUM(V238:W238)</f>
        <v>1</v>
      </c>
      <c r="Y238" s="3"/>
      <c r="Z238" s="3">
        <f>SUM(X238:Y238)</f>
        <v>1</v>
      </c>
      <c r="AA238" s="3"/>
      <c r="AB238" s="3">
        <f>SUM(Z238:AA238)</f>
        <v>1</v>
      </c>
      <c r="AC238" s="3"/>
      <c r="AD238" s="3">
        <f>SUM(AB238:AC238)</f>
        <v>1</v>
      </c>
      <c r="AE238" s="3"/>
      <c r="AF238" s="3">
        <f>SUM(AD238:AE238)</f>
        <v>1</v>
      </c>
      <c r="AG238" s="3"/>
      <c r="AH238" s="3">
        <f>SUM(AF238:AG238)</f>
        <v>1</v>
      </c>
      <c r="AI238" s="3"/>
      <c r="AJ238" s="3">
        <f>SUM(AH238:AI238)</f>
        <v>1</v>
      </c>
    </row>
    <row r="239" spans="1:36" x14ac:dyDescent="0.15">
      <c r="A239" s="72" t="s">
        <v>110</v>
      </c>
      <c r="B239" s="3" t="s">
        <v>111</v>
      </c>
      <c r="C239" s="73" t="s">
        <v>896</v>
      </c>
      <c r="D239" s="80" t="s">
        <v>897</v>
      </c>
      <c r="E239" s="73" t="s">
        <v>880</v>
      </c>
      <c r="F239" s="3" t="s">
        <v>881</v>
      </c>
      <c r="G239" s="73" t="s">
        <v>898</v>
      </c>
      <c r="H239" s="3" t="s">
        <v>899</v>
      </c>
      <c r="I239" s="72" t="s">
        <v>752</v>
      </c>
      <c r="J239" s="3" t="s">
        <v>753</v>
      </c>
      <c r="K239" s="1" t="str">
        <f>A239&amp;I239</f>
        <v>010102</v>
      </c>
      <c r="L239" s="3">
        <v>3</v>
      </c>
      <c r="M239" s="3"/>
      <c r="N239" s="3">
        <f>SUM(L239:M239)</f>
        <v>3</v>
      </c>
      <c r="O239" s="3"/>
      <c r="P239" s="3">
        <f>SUM(N239:O239)</f>
        <v>3</v>
      </c>
      <c r="Q239" s="3"/>
      <c r="R239" s="3">
        <f>SUM(P239:Q239)</f>
        <v>3</v>
      </c>
      <c r="S239" s="3"/>
      <c r="T239" s="3">
        <f>SUM(R239:S239)</f>
        <v>3</v>
      </c>
      <c r="U239" s="3"/>
      <c r="V239" s="3">
        <f>SUM(T239:U239)</f>
        <v>3</v>
      </c>
      <c r="W239" s="3"/>
      <c r="X239" s="3">
        <f>SUM(V239:W239)</f>
        <v>3</v>
      </c>
      <c r="Y239" s="3"/>
      <c r="Z239" s="3">
        <f>SUM(X239:Y239)</f>
        <v>3</v>
      </c>
      <c r="AA239" s="3"/>
      <c r="AB239" s="3">
        <f>SUM(Z239:AA239)</f>
        <v>3</v>
      </c>
      <c r="AC239" s="3"/>
      <c r="AD239" s="3">
        <f>SUM(AB239:AC239)</f>
        <v>3</v>
      </c>
      <c r="AE239" s="3"/>
      <c r="AF239" s="3">
        <f>SUM(AD239:AE239)</f>
        <v>3</v>
      </c>
      <c r="AG239" s="3"/>
      <c r="AH239" s="3">
        <f>SUM(AF239:AG239)</f>
        <v>3</v>
      </c>
      <c r="AI239" s="3"/>
      <c r="AJ239" s="3">
        <f>SUM(AH239:AI239)</f>
        <v>3</v>
      </c>
    </row>
    <row r="240" spans="1:36" x14ac:dyDescent="0.15">
      <c r="A240" s="72" t="s">
        <v>110</v>
      </c>
      <c r="B240" s="3" t="s">
        <v>111</v>
      </c>
      <c r="C240" s="73" t="s">
        <v>917</v>
      </c>
      <c r="D240" s="80" t="s">
        <v>918</v>
      </c>
      <c r="E240" s="73" t="s">
        <v>478</v>
      </c>
      <c r="F240" s="3" t="s">
        <v>479</v>
      </c>
      <c r="G240" s="73" t="s">
        <v>919</v>
      </c>
      <c r="H240" s="3" t="s">
        <v>920</v>
      </c>
      <c r="I240" s="72" t="s">
        <v>709</v>
      </c>
      <c r="J240" s="3" t="s">
        <v>906</v>
      </c>
      <c r="K240" s="1" t="str">
        <f>A240&amp;I240</f>
        <v>010202</v>
      </c>
      <c r="L240" s="3">
        <v>0</v>
      </c>
      <c r="M240" s="3"/>
      <c r="N240" s="3">
        <f>SUM(L240:M240)</f>
        <v>0</v>
      </c>
      <c r="O240" s="3"/>
      <c r="P240" s="3">
        <f>SUM(N240:O240)</f>
        <v>0</v>
      </c>
      <c r="Q240" s="3"/>
      <c r="R240" s="3">
        <f>SUM(P240:Q240)</f>
        <v>0</v>
      </c>
      <c r="S240" s="3"/>
      <c r="T240" s="3">
        <f>SUM(R240:S240)</f>
        <v>0</v>
      </c>
      <c r="U240" s="3"/>
      <c r="V240" s="3">
        <f>SUM(T240:U240)</f>
        <v>0</v>
      </c>
      <c r="W240" s="3"/>
      <c r="X240" s="3">
        <f>SUM(V240:W240)</f>
        <v>0</v>
      </c>
      <c r="Y240" s="3"/>
      <c r="Z240" s="3">
        <f>SUM(X240:Y240)</f>
        <v>0</v>
      </c>
      <c r="AA240" s="3"/>
      <c r="AB240" s="3">
        <f>SUM(Z240:AA240)</f>
        <v>0</v>
      </c>
      <c r="AC240" s="3"/>
      <c r="AD240" s="3">
        <f>SUM(AB240:AC240)</f>
        <v>0</v>
      </c>
      <c r="AE240" s="3"/>
      <c r="AF240" s="3">
        <f>SUM(AD240:AE240)</f>
        <v>0</v>
      </c>
      <c r="AG240" s="3"/>
      <c r="AH240" s="3">
        <f>SUM(AF240:AG240)</f>
        <v>0</v>
      </c>
      <c r="AI240" s="3"/>
      <c r="AJ240" s="3">
        <f>SUM(AH240:AI240)</f>
        <v>0</v>
      </c>
    </row>
    <row r="241" spans="1:36" x14ac:dyDescent="0.15">
      <c r="A241" s="72" t="s">
        <v>110</v>
      </c>
      <c r="B241" s="3" t="s">
        <v>111</v>
      </c>
      <c r="C241" s="73" t="s">
        <v>1104</v>
      </c>
      <c r="D241" s="80" t="s">
        <v>1105</v>
      </c>
      <c r="E241" s="73" t="s">
        <v>1100</v>
      </c>
      <c r="F241" s="3" t="s">
        <v>1101</v>
      </c>
      <c r="G241" s="73" t="s">
        <v>1106</v>
      </c>
      <c r="H241" s="3" t="s">
        <v>1107</v>
      </c>
      <c r="I241" s="72" t="s">
        <v>1050</v>
      </c>
      <c r="J241" s="3" t="s">
        <v>1051</v>
      </c>
      <c r="K241" s="1" t="str">
        <f>A241&amp;I241</f>
        <v>010302</v>
      </c>
      <c r="L241" s="3">
        <v>6</v>
      </c>
      <c r="M241" s="3"/>
      <c r="N241" s="3">
        <f>SUM(L241:M241)</f>
        <v>6</v>
      </c>
      <c r="O241" s="3"/>
      <c r="P241" s="3">
        <f>SUM(N241:O241)</f>
        <v>6</v>
      </c>
      <c r="Q241" s="3"/>
      <c r="R241" s="3">
        <f>SUM(P241:Q241)</f>
        <v>6</v>
      </c>
      <c r="S241" s="3"/>
      <c r="T241" s="3">
        <f>SUM(R241:S241)</f>
        <v>6</v>
      </c>
      <c r="U241" s="3">
        <v>-1</v>
      </c>
      <c r="V241" s="3">
        <f>SUM(T241:U241)</f>
        <v>5</v>
      </c>
      <c r="W241" s="3">
        <v>-1</v>
      </c>
      <c r="X241" s="3">
        <f>SUM(V241:W241)</f>
        <v>4</v>
      </c>
      <c r="Y241" s="3"/>
      <c r="Z241" s="3">
        <f>SUM(X241:Y241)</f>
        <v>4</v>
      </c>
      <c r="AA241" s="3"/>
      <c r="AB241" s="3">
        <f>SUM(Z241:AA241)</f>
        <v>4</v>
      </c>
      <c r="AC241" s="3"/>
      <c r="AD241" s="3">
        <f>SUM(AB241:AC241)</f>
        <v>4</v>
      </c>
      <c r="AE241" s="3"/>
      <c r="AF241" s="3">
        <f>SUM(AD241:AE241)</f>
        <v>4</v>
      </c>
      <c r="AG241" s="3"/>
      <c r="AH241" s="3">
        <f>SUM(AF241:AG241)</f>
        <v>4</v>
      </c>
      <c r="AI241" s="3"/>
      <c r="AJ241" s="3">
        <f>SUM(AH241:AI241)</f>
        <v>4</v>
      </c>
    </row>
    <row r="242" spans="1:36" x14ac:dyDescent="0.15">
      <c r="A242" s="72" t="s">
        <v>110</v>
      </c>
      <c r="B242" s="3" t="s">
        <v>111</v>
      </c>
      <c r="C242" s="73" t="s">
        <v>1212</v>
      </c>
      <c r="D242" s="80" t="s">
        <v>1213</v>
      </c>
      <c r="E242" s="73" t="s">
        <v>615</v>
      </c>
      <c r="F242" s="3" t="s">
        <v>616</v>
      </c>
      <c r="G242" s="73" t="s">
        <v>1214</v>
      </c>
      <c r="H242" s="3" t="s">
        <v>1215</v>
      </c>
      <c r="I242" s="72" t="s">
        <v>1206</v>
      </c>
      <c r="J242" s="3" t="s">
        <v>1207</v>
      </c>
      <c r="K242" s="1" t="str">
        <f>A242&amp;I242</f>
        <v>010304</v>
      </c>
      <c r="L242" s="3">
        <v>2</v>
      </c>
      <c r="M242" s="3"/>
      <c r="N242" s="3">
        <f>SUM(L242:M242)</f>
        <v>2</v>
      </c>
      <c r="O242" s="3"/>
      <c r="P242" s="3">
        <f>SUM(N242:O242)</f>
        <v>2</v>
      </c>
      <c r="Q242" s="3"/>
      <c r="R242" s="3">
        <f>SUM(P242:Q242)</f>
        <v>2</v>
      </c>
      <c r="S242" s="3"/>
      <c r="T242" s="3">
        <f>SUM(R242:S242)</f>
        <v>2</v>
      </c>
      <c r="U242" s="3"/>
      <c r="V242" s="3">
        <f>SUM(T242:U242)</f>
        <v>2</v>
      </c>
      <c r="W242" s="3"/>
      <c r="X242" s="3">
        <f>SUM(V242:W242)</f>
        <v>2</v>
      </c>
      <c r="Y242" s="3"/>
      <c r="Z242" s="3">
        <f>SUM(X242:Y242)</f>
        <v>2</v>
      </c>
      <c r="AA242" s="3"/>
      <c r="AB242" s="3">
        <f>SUM(Z242:AA242)</f>
        <v>2</v>
      </c>
      <c r="AC242" s="3"/>
      <c r="AD242" s="3">
        <f>SUM(AB242:AC242)</f>
        <v>2</v>
      </c>
      <c r="AE242" s="3"/>
      <c r="AF242" s="3">
        <f>SUM(AD242:AE242)</f>
        <v>2</v>
      </c>
      <c r="AG242" s="3"/>
      <c r="AH242" s="3">
        <f>SUM(AF242:AG242)</f>
        <v>2</v>
      </c>
      <c r="AI242" s="3"/>
      <c r="AJ242" s="3">
        <f>SUM(AH242:AI242)</f>
        <v>2</v>
      </c>
    </row>
    <row r="243" spans="1:36" x14ac:dyDescent="0.15">
      <c r="A243" s="72" t="s">
        <v>110</v>
      </c>
      <c r="B243" s="3" t="s">
        <v>111</v>
      </c>
      <c r="C243" s="73" t="s">
        <v>937</v>
      </c>
      <c r="D243" s="80" t="s">
        <v>938</v>
      </c>
      <c r="E243" s="73" t="s">
        <v>478</v>
      </c>
      <c r="F243" s="3" t="s">
        <v>479</v>
      </c>
      <c r="G243" s="73" t="s">
        <v>939</v>
      </c>
      <c r="H243" s="3" t="s">
        <v>940</v>
      </c>
      <c r="I243" s="72" t="s">
        <v>709</v>
      </c>
      <c r="J243" s="3" t="s">
        <v>906</v>
      </c>
      <c r="K243" s="1" t="str">
        <f>A243&amp;I243</f>
        <v>010202</v>
      </c>
      <c r="L243" s="3">
        <v>2</v>
      </c>
      <c r="M243" s="3"/>
      <c r="N243" s="3">
        <f>SUM(L243:M243)</f>
        <v>2</v>
      </c>
      <c r="O243" s="3"/>
      <c r="P243" s="3">
        <f>SUM(N243:O243)</f>
        <v>2</v>
      </c>
      <c r="Q243" s="3"/>
      <c r="R243" s="3">
        <f>SUM(P243:Q243)</f>
        <v>2</v>
      </c>
      <c r="S243" s="3"/>
      <c r="T243" s="3">
        <f>SUM(R243:S243)</f>
        <v>2</v>
      </c>
      <c r="U243" s="3"/>
      <c r="V243" s="3">
        <f>SUM(T243:U243)</f>
        <v>2</v>
      </c>
      <c r="W243" s="3"/>
      <c r="X243" s="3">
        <f>SUM(V243:W243)</f>
        <v>2</v>
      </c>
      <c r="Y243" s="3"/>
      <c r="Z243" s="3">
        <f>SUM(X243:Y243)</f>
        <v>2</v>
      </c>
      <c r="AA243" s="3"/>
      <c r="AB243" s="3">
        <f>SUM(Z243:AA243)</f>
        <v>2</v>
      </c>
      <c r="AC243" s="3"/>
      <c r="AD243" s="3">
        <f>SUM(AB243:AC243)</f>
        <v>2</v>
      </c>
      <c r="AE243" s="3"/>
      <c r="AF243" s="3">
        <f>SUM(AD243:AE243)</f>
        <v>2</v>
      </c>
      <c r="AG243" s="3"/>
      <c r="AH243" s="3">
        <f>SUM(AF243:AG243)</f>
        <v>2</v>
      </c>
      <c r="AI243" s="3"/>
      <c r="AJ243" s="3">
        <f>SUM(AH243:AI243)</f>
        <v>2</v>
      </c>
    </row>
    <row r="244" spans="1:36" x14ac:dyDescent="0.15">
      <c r="A244" s="72" t="s">
        <v>110</v>
      </c>
      <c r="B244" s="3" t="s">
        <v>111</v>
      </c>
      <c r="C244" s="73" t="s">
        <v>272</v>
      </c>
      <c r="D244" s="80" t="s">
        <v>273</v>
      </c>
      <c r="E244" s="73" t="s">
        <v>114</v>
      </c>
      <c r="F244" s="3" t="s">
        <v>115</v>
      </c>
      <c r="G244" s="73" t="s">
        <v>274</v>
      </c>
      <c r="H244" s="3" t="s">
        <v>275</v>
      </c>
      <c r="I244" s="72" t="s">
        <v>118</v>
      </c>
      <c r="J244" s="3" t="s">
        <v>119</v>
      </c>
      <c r="K244" s="1" t="str">
        <f>A244&amp;I244</f>
        <v>010101</v>
      </c>
      <c r="L244" s="3">
        <v>0</v>
      </c>
      <c r="M244" s="3"/>
      <c r="N244" s="3">
        <f>SUM(L244:M244)</f>
        <v>0</v>
      </c>
      <c r="O244" s="3"/>
      <c r="P244" s="3">
        <f>SUM(N244:O244)</f>
        <v>0</v>
      </c>
      <c r="Q244" s="3"/>
      <c r="R244" s="3">
        <f>SUM(P244:Q244)</f>
        <v>0</v>
      </c>
      <c r="S244" s="3"/>
      <c r="T244" s="3">
        <f>SUM(R244:S244)</f>
        <v>0</v>
      </c>
      <c r="U244" s="3"/>
      <c r="V244" s="3">
        <f>SUM(T244:U244)</f>
        <v>0</v>
      </c>
      <c r="W244" s="3"/>
      <c r="X244" s="3">
        <f>SUM(V244:W244)</f>
        <v>0</v>
      </c>
      <c r="Y244" s="3"/>
      <c r="Z244" s="3">
        <f>SUM(X244:Y244)</f>
        <v>0</v>
      </c>
      <c r="AA244" s="3"/>
      <c r="AB244" s="3">
        <f>SUM(Z244:AA244)</f>
        <v>0</v>
      </c>
      <c r="AC244" s="3"/>
      <c r="AD244" s="3">
        <f>SUM(AB244:AC244)</f>
        <v>0</v>
      </c>
      <c r="AE244" s="3"/>
      <c r="AF244" s="3">
        <f>SUM(AD244:AE244)</f>
        <v>0</v>
      </c>
      <c r="AG244" s="3"/>
      <c r="AH244" s="3">
        <f>SUM(AF244:AG244)</f>
        <v>0</v>
      </c>
      <c r="AI244" s="3"/>
      <c r="AJ244" s="3">
        <f>SUM(AH244:AI244)</f>
        <v>0</v>
      </c>
    </row>
    <row r="245" spans="1:36" x14ac:dyDescent="0.15">
      <c r="A245" s="72" t="s">
        <v>110</v>
      </c>
      <c r="B245" s="3" t="s">
        <v>111</v>
      </c>
      <c r="C245" s="73" t="s">
        <v>1090</v>
      </c>
      <c r="D245" s="80" t="s">
        <v>1091</v>
      </c>
      <c r="E245" s="73" t="s">
        <v>1082</v>
      </c>
      <c r="F245" s="3" t="s">
        <v>1083</v>
      </c>
      <c r="G245" s="73" t="s">
        <v>1092</v>
      </c>
      <c r="H245" s="3" t="s">
        <v>1093</v>
      </c>
      <c r="I245" s="72" t="s">
        <v>1050</v>
      </c>
      <c r="J245" s="3" t="s">
        <v>1051</v>
      </c>
      <c r="K245" s="1" t="str">
        <f>A245&amp;I245</f>
        <v>010302</v>
      </c>
      <c r="L245" s="3">
        <v>8</v>
      </c>
      <c r="M245" s="3"/>
      <c r="N245" s="3">
        <f>SUM(L245:M245)</f>
        <v>8</v>
      </c>
      <c r="O245" s="3"/>
      <c r="P245" s="3">
        <f>SUM(N245:O245)</f>
        <v>8</v>
      </c>
      <c r="Q245" s="3"/>
      <c r="R245" s="3">
        <f>SUM(P245:Q245)</f>
        <v>8</v>
      </c>
      <c r="S245" s="3"/>
      <c r="T245" s="3">
        <f>SUM(R245:S245)</f>
        <v>8</v>
      </c>
      <c r="U245" s="3"/>
      <c r="V245" s="3">
        <f>SUM(T245:U245)</f>
        <v>8</v>
      </c>
      <c r="W245" s="3"/>
      <c r="X245" s="3">
        <f>SUM(V245:W245)</f>
        <v>8</v>
      </c>
      <c r="Y245" s="3"/>
      <c r="Z245" s="3">
        <f>SUM(X245:Y245)</f>
        <v>8</v>
      </c>
      <c r="AA245" s="3"/>
      <c r="AB245" s="3">
        <f>SUM(Z245:AA245)</f>
        <v>8</v>
      </c>
      <c r="AC245" s="3"/>
      <c r="AD245" s="3">
        <f>SUM(AB245:AC245)</f>
        <v>8</v>
      </c>
      <c r="AE245" s="3"/>
      <c r="AF245" s="3">
        <f>SUM(AD245:AE245)</f>
        <v>8</v>
      </c>
      <c r="AG245" s="3"/>
      <c r="AH245" s="3">
        <f>SUM(AF245:AG245)</f>
        <v>8</v>
      </c>
      <c r="AI245" s="3"/>
      <c r="AJ245" s="3">
        <f>SUM(AH245:AI245)</f>
        <v>8</v>
      </c>
    </row>
    <row r="246" spans="1:36" x14ac:dyDescent="0.15">
      <c r="A246" s="72" t="s">
        <v>110</v>
      </c>
      <c r="B246" s="3" t="s">
        <v>111</v>
      </c>
      <c r="C246" s="73" t="s">
        <v>1178</v>
      </c>
      <c r="D246" s="80" t="s">
        <v>1179</v>
      </c>
      <c r="E246" s="73" t="s">
        <v>1082</v>
      </c>
      <c r="F246" s="3" t="s">
        <v>1083</v>
      </c>
      <c r="G246" s="73" t="s">
        <v>1180</v>
      </c>
      <c r="H246" s="3" t="s">
        <v>1181</v>
      </c>
      <c r="I246" s="72" t="s">
        <v>1176</v>
      </c>
      <c r="J246" s="3" t="s">
        <v>1177</v>
      </c>
      <c r="K246" s="1" t="str">
        <f>A246&amp;I246</f>
        <v>010303</v>
      </c>
      <c r="L246" s="3">
        <v>0</v>
      </c>
      <c r="M246" s="3"/>
      <c r="N246" s="3">
        <f>SUM(L246:M246)</f>
        <v>0</v>
      </c>
      <c r="O246" s="3"/>
      <c r="P246" s="3">
        <f>SUM(N246:O246)</f>
        <v>0</v>
      </c>
      <c r="Q246" s="3"/>
      <c r="R246" s="3">
        <f>SUM(P246:Q246)</f>
        <v>0</v>
      </c>
      <c r="S246" s="3"/>
      <c r="T246" s="3">
        <f>SUM(R246:S246)</f>
        <v>0</v>
      </c>
      <c r="U246" s="3"/>
      <c r="V246" s="3">
        <f>SUM(T246:U246)</f>
        <v>0</v>
      </c>
      <c r="W246" s="3"/>
      <c r="X246" s="3">
        <f>SUM(V246:W246)</f>
        <v>0</v>
      </c>
      <c r="Y246" s="3"/>
      <c r="Z246" s="3">
        <f>SUM(X246:Y246)</f>
        <v>0</v>
      </c>
      <c r="AA246" s="3"/>
      <c r="AB246" s="3">
        <f>SUM(Z246:AA246)</f>
        <v>0</v>
      </c>
      <c r="AC246" s="3"/>
      <c r="AD246" s="3">
        <f>SUM(AB246:AC246)</f>
        <v>0</v>
      </c>
      <c r="AE246" s="3"/>
      <c r="AF246" s="3">
        <f>SUM(AD246:AE246)</f>
        <v>0</v>
      </c>
      <c r="AG246" s="3"/>
      <c r="AH246" s="3">
        <f>SUM(AF246:AG246)</f>
        <v>0</v>
      </c>
      <c r="AI246" s="3"/>
      <c r="AJ246" s="3">
        <f>SUM(AH246:AI246)</f>
        <v>0</v>
      </c>
    </row>
    <row r="247" spans="1:36" x14ac:dyDescent="0.15">
      <c r="A247" s="72" t="s">
        <v>110</v>
      </c>
      <c r="B247" s="3" t="s">
        <v>111</v>
      </c>
      <c r="C247" s="73" t="s">
        <v>661</v>
      </c>
      <c r="D247" s="80" t="s">
        <v>662</v>
      </c>
      <c r="E247" s="73" t="s">
        <v>663</v>
      </c>
      <c r="F247" s="3" t="s">
        <v>664</v>
      </c>
      <c r="G247" s="73" t="s">
        <v>665</v>
      </c>
      <c r="H247" s="3" t="s">
        <v>666</v>
      </c>
      <c r="I247" s="72" t="s">
        <v>118</v>
      </c>
      <c r="J247" s="3" t="s">
        <v>119</v>
      </c>
      <c r="K247" s="1" t="str">
        <f>A247&amp;I247</f>
        <v>010101</v>
      </c>
      <c r="L247" s="3">
        <v>0</v>
      </c>
      <c r="M247" s="3"/>
      <c r="N247" s="3">
        <f>SUM(L247:M247)</f>
        <v>0</v>
      </c>
      <c r="O247" s="3"/>
      <c r="P247" s="3">
        <f>SUM(N247:O247)</f>
        <v>0</v>
      </c>
      <c r="Q247" s="3"/>
      <c r="R247" s="3">
        <f>SUM(P247:Q247)</f>
        <v>0</v>
      </c>
      <c r="S247" s="3"/>
      <c r="T247" s="3">
        <f>SUM(R247:S247)</f>
        <v>0</v>
      </c>
      <c r="U247" s="3"/>
      <c r="V247" s="3">
        <f>SUM(T247:U247)</f>
        <v>0</v>
      </c>
      <c r="W247" s="3"/>
      <c r="X247" s="3">
        <f>SUM(V247:W247)</f>
        <v>0</v>
      </c>
      <c r="Y247" s="3"/>
      <c r="Z247" s="3">
        <f>SUM(X247:Y247)</f>
        <v>0</v>
      </c>
      <c r="AA247" s="3"/>
      <c r="AB247" s="3">
        <f>SUM(Z247:AA247)</f>
        <v>0</v>
      </c>
      <c r="AC247" s="3"/>
      <c r="AD247" s="3">
        <f>SUM(AB247:AC247)</f>
        <v>0</v>
      </c>
      <c r="AE247" s="3"/>
      <c r="AF247" s="3">
        <f>SUM(AD247:AE247)</f>
        <v>0</v>
      </c>
      <c r="AG247" s="3"/>
      <c r="AH247" s="3">
        <f>SUM(AF247:AG247)</f>
        <v>0</v>
      </c>
      <c r="AI247" s="3"/>
      <c r="AJ247" s="3">
        <f>SUM(AH247:AI247)</f>
        <v>0</v>
      </c>
    </row>
    <row r="248" spans="1:36" x14ac:dyDescent="0.15">
      <c r="A248" s="72" t="s">
        <v>110</v>
      </c>
      <c r="B248" s="3" t="s">
        <v>111</v>
      </c>
      <c r="C248" s="73" t="s">
        <v>952</v>
      </c>
      <c r="D248" s="80" t="s">
        <v>953</v>
      </c>
      <c r="E248" s="73" t="s">
        <v>374</v>
      </c>
      <c r="F248" s="3" t="s">
        <v>375</v>
      </c>
      <c r="G248" s="73" t="s">
        <v>954</v>
      </c>
      <c r="H248" s="3" t="s">
        <v>955</v>
      </c>
      <c r="I248" s="72" t="s">
        <v>709</v>
      </c>
      <c r="J248" s="3" t="s">
        <v>906</v>
      </c>
      <c r="K248" s="1" t="str">
        <f>A248&amp;I248</f>
        <v>010202</v>
      </c>
      <c r="L248" s="3">
        <v>0</v>
      </c>
      <c r="M248" s="3"/>
      <c r="N248" s="3">
        <f>SUM(L248:M248)</f>
        <v>0</v>
      </c>
      <c r="O248" s="3"/>
      <c r="P248" s="3">
        <f>SUM(N248:O248)</f>
        <v>0</v>
      </c>
      <c r="Q248" s="3"/>
      <c r="R248" s="3">
        <f>SUM(P248:Q248)</f>
        <v>0</v>
      </c>
      <c r="S248" s="3"/>
      <c r="T248" s="3">
        <f>SUM(R248:S248)</f>
        <v>0</v>
      </c>
      <c r="U248" s="3"/>
      <c r="V248" s="3">
        <f>SUM(T248:U248)</f>
        <v>0</v>
      </c>
      <c r="W248" s="3"/>
      <c r="X248" s="3">
        <f>SUM(V248:W248)</f>
        <v>0</v>
      </c>
      <c r="Y248" s="3"/>
      <c r="Z248" s="3">
        <f>SUM(X248:Y248)</f>
        <v>0</v>
      </c>
      <c r="AA248" s="3"/>
      <c r="AB248" s="3">
        <f>SUM(Z248:AA248)</f>
        <v>0</v>
      </c>
      <c r="AC248" s="3"/>
      <c r="AD248" s="3">
        <f>SUM(AB248:AC248)</f>
        <v>0</v>
      </c>
      <c r="AE248" s="3"/>
      <c r="AF248" s="3">
        <f>SUM(AD248:AE248)</f>
        <v>0</v>
      </c>
      <c r="AG248" s="3"/>
      <c r="AH248" s="3">
        <f>SUM(AF248:AG248)</f>
        <v>0</v>
      </c>
      <c r="AI248" s="3"/>
      <c r="AJ248" s="3">
        <f>SUM(AH248:AI248)</f>
        <v>0</v>
      </c>
    </row>
    <row r="249" spans="1:36" x14ac:dyDescent="0.15">
      <c r="A249" s="72" t="s">
        <v>110</v>
      </c>
      <c r="B249" s="3" t="s">
        <v>111</v>
      </c>
      <c r="C249" s="73" t="s">
        <v>1024</v>
      </c>
      <c r="D249" s="80" t="s">
        <v>1025</v>
      </c>
      <c r="E249" s="73" t="s">
        <v>1026</v>
      </c>
      <c r="F249" s="3" t="s">
        <v>1027</v>
      </c>
      <c r="G249" s="73" t="s">
        <v>1028</v>
      </c>
      <c r="H249" s="3" t="s">
        <v>1029</v>
      </c>
      <c r="I249" s="72" t="s">
        <v>709</v>
      </c>
      <c r="J249" s="3" t="s">
        <v>906</v>
      </c>
      <c r="K249" s="1" t="str">
        <f>A249&amp;I249</f>
        <v>010202</v>
      </c>
      <c r="L249" s="3">
        <v>4</v>
      </c>
      <c r="M249" s="3"/>
      <c r="N249" s="3">
        <f>SUM(L249:M249)</f>
        <v>4</v>
      </c>
      <c r="O249" s="3"/>
      <c r="P249" s="3">
        <f>SUM(N249:O249)</f>
        <v>4</v>
      </c>
      <c r="Q249" s="3"/>
      <c r="R249" s="3">
        <f>SUM(P249:Q249)</f>
        <v>4</v>
      </c>
      <c r="S249" s="3"/>
      <c r="T249" s="3">
        <f>SUM(R249:S249)</f>
        <v>4</v>
      </c>
      <c r="U249" s="3"/>
      <c r="V249" s="3">
        <f>SUM(T249:U249)</f>
        <v>4</v>
      </c>
      <c r="W249" s="3"/>
      <c r="X249" s="3">
        <f>SUM(V249:W249)</f>
        <v>4</v>
      </c>
      <c r="Y249" s="3"/>
      <c r="Z249" s="3">
        <f>SUM(X249:Y249)</f>
        <v>4</v>
      </c>
      <c r="AA249" s="3"/>
      <c r="AB249" s="3">
        <f>SUM(Z249:AA249)</f>
        <v>4</v>
      </c>
      <c r="AC249" s="3"/>
      <c r="AD249" s="3">
        <f>SUM(AB249:AC249)</f>
        <v>4</v>
      </c>
      <c r="AE249" s="3"/>
      <c r="AF249" s="3">
        <f>SUM(AD249:AE249)</f>
        <v>4</v>
      </c>
      <c r="AG249" s="3"/>
      <c r="AH249" s="3">
        <f>SUM(AF249:AG249)</f>
        <v>4</v>
      </c>
      <c r="AI249" s="3"/>
      <c r="AJ249" s="3">
        <f>SUM(AH249:AI249)</f>
        <v>4</v>
      </c>
    </row>
    <row r="250" spans="1:36" x14ac:dyDescent="0.15">
      <c r="A250" s="72" t="s">
        <v>110</v>
      </c>
      <c r="B250" s="3" t="s">
        <v>111</v>
      </c>
      <c r="C250" s="73" t="s">
        <v>744</v>
      </c>
      <c r="D250" s="80" t="s">
        <v>745</v>
      </c>
      <c r="E250" s="73" t="s">
        <v>701</v>
      </c>
      <c r="F250" s="3" t="s">
        <v>702</v>
      </c>
      <c r="G250" s="73" t="s">
        <v>746</v>
      </c>
      <c r="H250" s="3" t="s">
        <v>747</v>
      </c>
      <c r="I250" s="72" t="s">
        <v>713</v>
      </c>
      <c r="J250" s="3" t="s">
        <v>727</v>
      </c>
      <c r="K250" s="1" t="str">
        <f>A250&amp;I250</f>
        <v>010201</v>
      </c>
      <c r="L250" s="3">
        <v>1</v>
      </c>
      <c r="M250" s="3"/>
      <c r="N250" s="3">
        <f>SUM(L250:M250)</f>
        <v>1</v>
      </c>
      <c r="O250" s="3"/>
      <c r="P250" s="3">
        <f>SUM(N250:O250)</f>
        <v>1</v>
      </c>
      <c r="Q250" s="3"/>
      <c r="R250" s="3">
        <f>SUM(P250:Q250)</f>
        <v>1</v>
      </c>
      <c r="S250" s="3"/>
      <c r="T250" s="3">
        <f>SUM(R250:S250)</f>
        <v>1</v>
      </c>
      <c r="U250" s="3"/>
      <c r="V250" s="3">
        <f>SUM(T250:U250)</f>
        <v>1</v>
      </c>
      <c r="W250" s="3"/>
      <c r="X250" s="3">
        <f>SUM(V250:W250)</f>
        <v>1</v>
      </c>
      <c r="Y250" s="3"/>
      <c r="Z250" s="3">
        <f>SUM(X250:Y250)</f>
        <v>1</v>
      </c>
      <c r="AA250" s="3"/>
      <c r="AB250" s="3">
        <f>SUM(Z250:AA250)</f>
        <v>1</v>
      </c>
      <c r="AC250" s="3"/>
      <c r="AD250" s="3">
        <f>SUM(AB250:AC250)</f>
        <v>1</v>
      </c>
      <c r="AE250" s="3"/>
      <c r="AF250" s="3">
        <f>SUM(AD250:AE250)</f>
        <v>1</v>
      </c>
      <c r="AG250" s="3"/>
      <c r="AH250" s="3">
        <f>SUM(AF250:AG250)</f>
        <v>1</v>
      </c>
      <c r="AI250" s="3"/>
      <c r="AJ250" s="3">
        <f>SUM(AH250:AI250)</f>
        <v>1</v>
      </c>
    </row>
    <row r="251" spans="1:36" x14ac:dyDescent="0.15">
      <c r="A251" s="72" t="s">
        <v>110</v>
      </c>
      <c r="B251" s="3" t="s">
        <v>111</v>
      </c>
      <c r="C251" s="73" t="s">
        <v>1030</v>
      </c>
      <c r="D251" s="80" t="s">
        <v>1031</v>
      </c>
      <c r="E251" s="73" t="s">
        <v>1032</v>
      </c>
      <c r="F251" s="3" t="s">
        <v>1033</v>
      </c>
      <c r="G251" s="73" t="s">
        <v>1034</v>
      </c>
      <c r="H251" s="3" t="s">
        <v>1035</v>
      </c>
      <c r="I251" s="72" t="s">
        <v>709</v>
      </c>
      <c r="J251" s="3" t="s">
        <v>906</v>
      </c>
      <c r="K251" s="1" t="str">
        <f>A251&amp;I251</f>
        <v>010202</v>
      </c>
      <c r="L251" s="3">
        <v>3</v>
      </c>
      <c r="M251" s="3"/>
      <c r="N251" s="3">
        <f>SUM(L251:M251)</f>
        <v>3</v>
      </c>
      <c r="O251" s="3"/>
      <c r="P251" s="3">
        <f>SUM(N251:O251)</f>
        <v>3</v>
      </c>
      <c r="Q251" s="3"/>
      <c r="R251" s="3">
        <f>SUM(P251:Q251)</f>
        <v>3</v>
      </c>
      <c r="S251" s="3"/>
      <c r="T251" s="3">
        <f>SUM(R251:S251)</f>
        <v>3</v>
      </c>
      <c r="U251" s="3">
        <v>-2</v>
      </c>
      <c r="V251" s="3">
        <f>SUM(T251:U251)</f>
        <v>1</v>
      </c>
      <c r="W251" s="3"/>
      <c r="X251" s="3">
        <f>SUM(V251:W251)</f>
        <v>1</v>
      </c>
      <c r="Y251" s="3"/>
      <c r="Z251" s="3">
        <f>SUM(X251:Y251)</f>
        <v>1</v>
      </c>
      <c r="AA251" s="3"/>
      <c r="AB251" s="3">
        <f>SUM(Z251:AA251)</f>
        <v>1</v>
      </c>
      <c r="AC251" s="3">
        <v>-1</v>
      </c>
      <c r="AD251" s="3">
        <f>SUM(AB251:AC251)</f>
        <v>0</v>
      </c>
      <c r="AE251" s="3"/>
      <c r="AF251" s="3">
        <f>SUM(AD251:AE251)</f>
        <v>0</v>
      </c>
      <c r="AG251" s="3"/>
      <c r="AH251" s="3">
        <f>SUM(AF251:AG251)</f>
        <v>0</v>
      </c>
      <c r="AI251" s="3"/>
      <c r="AJ251" s="3">
        <f>SUM(AH251:AI251)</f>
        <v>0</v>
      </c>
    </row>
    <row r="252" spans="1:36" x14ac:dyDescent="0.15">
      <c r="A252" s="72" t="s">
        <v>110</v>
      </c>
      <c r="B252" s="3" t="s">
        <v>111</v>
      </c>
      <c r="C252" s="73" t="s">
        <v>1232</v>
      </c>
      <c r="D252" s="80" t="s">
        <v>1233</v>
      </c>
      <c r="E252" s="73" t="s">
        <v>615</v>
      </c>
      <c r="F252" s="3" t="s">
        <v>616</v>
      </c>
      <c r="G252" s="73" t="s">
        <v>1234</v>
      </c>
      <c r="H252" s="3" t="s">
        <v>1235</v>
      </c>
      <c r="I252" s="72" t="s">
        <v>1206</v>
      </c>
      <c r="J252" s="3" t="s">
        <v>1207</v>
      </c>
      <c r="K252" s="1" t="str">
        <f>A252&amp;I252</f>
        <v>010304</v>
      </c>
      <c r="L252" s="3">
        <v>19</v>
      </c>
      <c r="M252" s="3"/>
      <c r="N252" s="3">
        <f>SUM(L252:M252)</f>
        <v>19</v>
      </c>
      <c r="O252" s="3"/>
      <c r="P252" s="3">
        <f>SUM(N252:O252)</f>
        <v>19</v>
      </c>
      <c r="Q252" s="3"/>
      <c r="R252" s="3">
        <f>SUM(P252:Q252)</f>
        <v>19</v>
      </c>
      <c r="S252" s="3"/>
      <c r="T252" s="3">
        <f>SUM(R252:S252)</f>
        <v>19</v>
      </c>
      <c r="U252" s="3"/>
      <c r="V252" s="3">
        <f>SUM(T252:U252)</f>
        <v>19</v>
      </c>
      <c r="W252" s="3"/>
      <c r="X252" s="3">
        <f>SUM(V252:W252)</f>
        <v>19</v>
      </c>
      <c r="Y252" s="3"/>
      <c r="Z252" s="3">
        <f>SUM(X252:Y252)</f>
        <v>19</v>
      </c>
      <c r="AA252" s="3"/>
      <c r="AB252" s="3">
        <f>SUM(Z252:AA252)</f>
        <v>19</v>
      </c>
      <c r="AC252" s="3"/>
      <c r="AD252" s="3">
        <f>SUM(AB252:AC252)</f>
        <v>19</v>
      </c>
      <c r="AE252" s="3"/>
      <c r="AF252" s="3">
        <f>SUM(AD252:AE252)</f>
        <v>19</v>
      </c>
      <c r="AG252" s="3"/>
      <c r="AH252" s="3">
        <f>SUM(AF252:AG252)</f>
        <v>19</v>
      </c>
      <c r="AI252" s="3"/>
      <c r="AJ252" s="3">
        <f>SUM(AH252:AI252)</f>
        <v>19</v>
      </c>
    </row>
    <row r="253" spans="1:36" x14ac:dyDescent="0.15">
      <c r="A253" s="72" t="s">
        <v>110</v>
      </c>
      <c r="B253" s="3" t="s">
        <v>111</v>
      </c>
      <c r="C253" s="73" t="s">
        <v>551</v>
      </c>
      <c r="D253" s="80" t="s">
        <v>552</v>
      </c>
      <c r="E253" s="73" t="s">
        <v>531</v>
      </c>
      <c r="F253" s="3" t="s">
        <v>532</v>
      </c>
      <c r="G253" s="73" t="s">
        <v>553</v>
      </c>
      <c r="H253" s="3" t="s">
        <v>554</v>
      </c>
      <c r="I253" s="72" t="s">
        <v>118</v>
      </c>
      <c r="J253" s="3" t="s">
        <v>119</v>
      </c>
      <c r="K253" s="1" t="str">
        <f>A253&amp;I253</f>
        <v>010101</v>
      </c>
      <c r="L253" s="3">
        <v>1</v>
      </c>
      <c r="M253" s="3"/>
      <c r="N253" s="3">
        <f>SUM(L253:M253)</f>
        <v>1</v>
      </c>
      <c r="O253" s="3"/>
      <c r="P253" s="3">
        <f>SUM(N253:O253)</f>
        <v>1</v>
      </c>
      <c r="Q253" s="3"/>
      <c r="R253" s="3">
        <f>SUM(P253:Q253)</f>
        <v>1</v>
      </c>
      <c r="S253" s="3"/>
      <c r="T253" s="3">
        <f>SUM(R253:S253)</f>
        <v>1</v>
      </c>
      <c r="U253" s="3"/>
      <c r="V253" s="3">
        <f>SUM(T253:U253)</f>
        <v>1</v>
      </c>
      <c r="W253" s="3"/>
      <c r="X253" s="3">
        <f>SUM(V253:W253)</f>
        <v>1</v>
      </c>
      <c r="Y253" s="3"/>
      <c r="Z253" s="3">
        <f>SUM(X253:Y253)</f>
        <v>1</v>
      </c>
      <c r="AA253" s="3"/>
      <c r="AB253" s="3">
        <f>SUM(Z253:AA253)</f>
        <v>1</v>
      </c>
      <c r="AC253" s="3"/>
      <c r="AD253" s="3">
        <f>SUM(AB253:AC253)</f>
        <v>1</v>
      </c>
      <c r="AE253" s="3"/>
      <c r="AF253" s="3">
        <f>SUM(AD253:AE253)</f>
        <v>1</v>
      </c>
      <c r="AG253" s="3"/>
      <c r="AH253" s="3">
        <f>SUM(AF253:AG253)</f>
        <v>1</v>
      </c>
      <c r="AI253" s="3"/>
      <c r="AJ253" s="3">
        <f>SUM(AH253:AI253)</f>
        <v>1</v>
      </c>
    </row>
    <row r="254" spans="1:36" x14ac:dyDescent="0.15">
      <c r="A254" s="72" t="s">
        <v>110</v>
      </c>
      <c r="B254" s="3" t="s">
        <v>111</v>
      </c>
      <c r="C254" s="73" t="s">
        <v>941</v>
      </c>
      <c r="D254" s="80" t="s">
        <v>942</v>
      </c>
      <c r="E254" s="73" t="s">
        <v>478</v>
      </c>
      <c r="F254" s="3" t="s">
        <v>479</v>
      </c>
      <c r="G254" s="73" t="s">
        <v>943</v>
      </c>
      <c r="H254" s="3" t="s">
        <v>944</v>
      </c>
      <c r="I254" s="72" t="s">
        <v>709</v>
      </c>
      <c r="J254" s="3" t="s">
        <v>906</v>
      </c>
      <c r="K254" s="1" t="str">
        <f>A254&amp;I254</f>
        <v>010202</v>
      </c>
      <c r="L254" s="3">
        <v>1</v>
      </c>
      <c r="M254" s="3"/>
      <c r="N254" s="3">
        <f>SUM(L254:M254)</f>
        <v>1</v>
      </c>
      <c r="O254" s="3"/>
      <c r="P254" s="3">
        <f>SUM(N254:O254)</f>
        <v>1</v>
      </c>
      <c r="Q254" s="3"/>
      <c r="R254" s="3">
        <f>SUM(P254:Q254)</f>
        <v>1</v>
      </c>
      <c r="S254" s="3"/>
      <c r="T254" s="3">
        <f>SUM(R254:S254)</f>
        <v>1</v>
      </c>
      <c r="U254" s="3"/>
      <c r="V254" s="3">
        <f>SUM(T254:U254)</f>
        <v>1</v>
      </c>
      <c r="W254" s="3"/>
      <c r="X254" s="3">
        <f>SUM(V254:W254)</f>
        <v>1</v>
      </c>
      <c r="Y254" s="3"/>
      <c r="Z254" s="3">
        <f>SUM(X254:Y254)</f>
        <v>1</v>
      </c>
      <c r="AA254" s="3"/>
      <c r="AB254" s="3">
        <f>SUM(Z254:AA254)</f>
        <v>1</v>
      </c>
      <c r="AC254" s="3"/>
      <c r="AD254" s="3">
        <f>SUM(AB254:AC254)</f>
        <v>1</v>
      </c>
      <c r="AE254" s="3"/>
      <c r="AF254" s="3">
        <f>SUM(AD254:AE254)</f>
        <v>1</v>
      </c>
      <c r="AG254" s="3"/>
      <c r="AH254" s="3">
        <f>SUM(AF254:AG254)</f>
        <v>1</v>
      </c>
      <c r="AI254" s="3"/>
      <c r="AJ254" s="3">
        <f>SUM(AH254:AI254)</f>
        <v>1</v>
      </c>
    </row>
    <row r="255" spans="1:36" x14ac:dyDescent="0.15">
      <c r="A255" s="72" t="s">
        <v>110</v>
      </c>
      <c r="B255" s="3" t="s">
        <v>111</v>
      </c>
      <c r="C255" s="73" t="s">
        <v>1186</v>
      </c>
      <c r="D255" s="80" t="s">
        <v>1187</v>
      </c>
      <c r="E255" s="73" t="s">
        <v>1082</v>
      </c>
      <c r="F255" s="3" t="s">
        <v>1083</v>
      </c>
      <c r="G255" s="73" t="s">
        <v>1188</v>
      </c>
      <c r="H255" s="3" t="s">
        <v>1189</v>
      </c>
      <c r="I255" s="72" t="s">
        <v>1176</v>
      </c>
      <c r="J255" s="3" t="s">
        <v>1177</v>
      </c>
      <c r="K255" s="1" t="str">
        <f>A255&amp;I255</f>
        <v>010303</v>
      </c>
      <c r="L255" s="3">
        <v>6</v>
      </c>
      <c r="M255" s="3"/>
      <c r="N255" s="3">
        <f>SUM(L255:M255)</f>
        <v>6</v>
      </c>
      <c r="O255" s="3"/>
      <c r="P255" s="3">
        <f>SUM(N255:O255)</f>
        <v>6</v>
      </c>
      <c r="Q255" s="3"/>
      <c r="R255" s="3">
        <f>SUM(P255:Q255)</f>
        <v>6</v>
      </c>
      <c r="S255" s="3"/>
      <c r="T255" s="3">
        <f>SUM(R255:S255)</f>
        <v>6</v>
      </c>
      <c r="U255" s="3">
        <v>-1</v>
      </c>
      <c r="V255" s="3">
        <f>SUM(T255:U255)</f>
        <v>5</v>
      </c>
      <c r="W255" s="3"/>
      <c r="X255" s="3">
        <f>SUM(V255:W255)</f>
        <v>5</v>
      </c>
      <c r="Y255" s="3">
        <v>-1</v>
      </c>
      <c r="Z255" s="3">
        <f>SUM(X255:Y255)</f>
        <v>4</v>
      </c>
      <c r="AA255" s="3"/>
      <c r="AB255" s="3">
        <f>SUM(Z255:AA255)</f>
        <v>4</v>
      </c>
      <c r="AC255" s="3"/>
      <c r="AD255" s="3">
        <f>SUM(AB255:AC255)</f>
        <v>4</v>
      </c>
      <c r="AE255" s="3">
        <v>-1</v>
      </c>
      <c r="AF255" s="3">
        <f>SUM(AD255:AE255)</f>
        <v>3</v>
      </c>
      <c r="AG255" s="3"/>
      <c r="AH255" s="3">
        <f>SUM(AF255:AG255)</f>
        <v>3</v>
      </c>
      <c r="AI255" s="3"/>
      <c r="AJ255" s="3">
        <f>SUM(AH255:AI255)</f>
        <v>3</v>
      </c>
    </row>
    <row r="256" spans="1:36" x14ac:dyDescent="0.15">
      <c r="A256" s="72" t="s">
        <v>110</v>
      </c>
      <c r="B256" s="3" t="s">
        <v>111</v>
      </c>
      <c r="C256" s="73" t="s">
        <v>728</v>
      </c>
      <c r="D256" s="80" t="s">
        <v>729</v>
      </c>
      <c r="E256" s="73" t="s">
        <v>723</v>
      </c>
      <c r="F256" s="3" t="s">
        <v>724</v>
      </c>
      <c r="G256" s="73" t="s">
        <v>730</v>
      </c>
      <c r="H256" s="3" t="s">
        <v>731</v>
      </c>
      <c r="I256" s="72" t="s">
        <v>713</v>
      </c>
      <c r="J256" s="3" t="s">
        <v>727</v>
      </c>
      <c r="K256" s="1" t="str">
        <f>A256&amp;I256</f>
        <v>010201</v>
      </c>
      <c r="L256" s="3">
        <v>1</v>
      </c>
      <c r="M256" s="3"/>
      <c r="N256" s="3">
        <f>SUM(L256:M256)</f>
        <v>1</v>
      </c>
      <c r="O256" s="3"/>
      <c r="P256" s="3">
        <f>SUM(N256:O256)</f>
        <v>1</v>
      </c>
      <c r="Q256" s="3"/>
      <c r="R256" s="3">
        <f>SUM(P256:Q256)</f>
        <v>1</v>
      </c>
      <c r="S256" s="3"/>
      <c r="T256" s="3">
        <f>SUM(R256:S256)</f>
        <v>1</v>
      </c>
      <c r="U256" s="3"/>
      <c r="V256" s="3">
        <f>SUM(T256:U256)</f>
        <v>1</v>
      </c>
      <c r="W256" s="3"/>
      <c r="X256" s="3">
        <f>SUM(V256:W256)</f>
        <v>1</v>
      </c>
      <c r="Y256" s="3"/>
      <c r="Z256" s="3">
        <f>SUM(X256:Y256)</f>
        <v>1</v>
      </c>
      <c r="AA256" s="3"/>
      <c r="AB256" s="3">
        <f>SUM(Z256:AA256)</f>
        <v>1</v>
      </c>
      <c r="AC256" s="3"/>
      <c r="AD256" s="3">
        <f>SUM(AB256:AC256)</f>
        <v>1</v>
      </c>
      <c r="AE256" s="3"/>
      <c r="AF256" s="3">
        <f>SUM(AD256:AE256)</f>
        <v>1</v>
      </c>
      <c r="AG256" s="3"/>
      <c r="AH256" s="3">
        <f>SUM(AF256:AG256)</f>
        <v>1</v>
      </c>
      <c r="AI256" s="3"/>
      <c r="AJ256" s="3">
        <f>SUM(AH256:AI256)</f>
        <v>1</v>
      </c>
    </row>
    <row r="257" spans="1:36" x14ac:dyDescent="0.15">
      <c r="A257" s="72" t="s">
        <v>110</v>
      </c>
      <c r="B257" s="3" t="s">
        <v>111</v>
      </c>
      <c r="C257" s="73" t="s">
        <v>782</v>
      </c>
      <c r="D257" s="80" t="s">
        <v>783</v>
      </c>
      <c r="E257" s="73" t="s">
        <v>114</v>
      </c>
      <c r="F257" s="3" t="s">
        <v>115</v>
      </c>
      <c r="G257" s="73" t="s">
        <v>784</v>
      </c>
      <c r="H257" s="3" t="s">
        <v>785</v>
      </c>
      <c r="I257" s="72" t="s">
        <v>752</v>
      </c>
      <c r="J257" s="3" t="s">
        <v>753</v>
      </c>
      <c r="K257" s="1" t="str">
        <f>A257&amp;I257</f>
        <v>010102</v>
      </c>
      <c r="L257" s="3">
        <v>0</v>
      </c>
      <c r="M257" s="3"/>
      <c r="N257" s="3">
        <f>SUM(L257:M257)</f>
        <v>0</v>
      </c>
      <c r="O257" s="3"/>
      <c r="P257" s="3">
        <f>SUM(N257:O257)</f>
        <v>0</v>
      </c>
      <c r="Q257" s="3"/>
      <c r="R257" s="3">
        <f>SUM(P257:Q257)</f>
        <v>0</v>
      </c>
      <c r="S257" s="3"/>
      <c r="T257" s="3">
        <f>SUM(R257:S257)</f>
        <v>0</v>
      </c>
      <c r="U257" s="3"/>
      <c r="V257" s="3">
        <f>SUM(T257:U257)</f>
        <v>0</v>
      </c>
      <c r="W257" s="3"/>
      <c r="X257" s="3">
        <f>SUM(V257:W257)</f>
        <v>0</v>
      </c>
      <c r="Y257" s="3"/>
      <c r="Z257" s="3">
        <f>SUM(X257:Y257)</f>
        <v>0</v>
      </c>
      <c r="AA257" s="3"/>
      <c r="AB257" s="3">
        <f>SUM(Z257:AA257)</f>
        <v>0</v>
      </c>
      <c r="AC257" s="3"/>
      <c r="AD257" s="3">
        <f>SUM(AB257:AC257)</f>
        <v>0</v>
      </c>
      <c r="AE257" s="3"/>
      <c r="AF257" s="3">
        <f>SUM(AD257:AE257)</f>
        <v>0</v>
      </c>
      <c r="AG257" s="3"/>
      <c r="AH257" s="3">
        <f>SUM(AF257:AG257)</f>
        <v>0</v>
      </c>
      <c r="AI257" s="3"/>
      <c r="AJ257" s="3">
        <f>SUM(AH257:AI257)</f>
        <v>0</v>
      </c>
    </row>
    <row r="258" spans="1:36" x14ac:dyDescent="0.15">
      <c r="A258" s="72" t="s">
        <v>110</v>
      </c>
      <c r="B258" s="3" t="s">
        <v>111</v>
      </c>
      <c r="C258" s="73" t="s">
        <v>1196</v>
      </c>
      <c r="D258" s="80" t="s">
        <v>1197</v>
      </c>
      <c r="E258" s="73" t="s">
        <v>1198</v>
      </c>
      <c r="F258" s="3" t="s">
        <v>1199</v>
      </c>
      <c r="G258" s="73" t="s">
        <v>1200</v>
      </c>
      <c r="H258" s="3" t="s">
        <v>1201</v>
      </c>
      <c r="I258" s="72" t="s">
        <v>1176</v>
      </c>
      <c r="J258" s="3" t="s">
        <v>1177</v>
      </c>
      <c r="K258" s="1" t="str">
        <f>A258&amp;I258</f>
        <v>010303</v>
      </c>
      <c r="L258" s="3">
        <v>1</v>
      </c>
      <c r="M258" s="3"/>
      <c r="N258" s="3">
        <f>SUM(L258:M258)</f>
        <v>1</v>
      </c>
      <c r="O258" s="3"/>
      <c r="P258" s="3">
        <f>SUM(N258:O258)</f>
        <v>1</v>
      </c>
      <c r="Q258" s="3"/>
      <c r="R258" s="3">
        <f>SUM(P258:Q258)</f>
        <v>1</v>
      </c>
      <c r="S258" s="3"/>
      <c r="T258" s="3">
        <f>SUM(R258:S258)</f>
        <v>1</v>
      </c>
      <c r="U258" s="3"/>
      <c r="V258" s="3">
        <f>SUM(T258:U258)</f>
        <v>1</v>
      </c>
      <c r="W258" s="3"/>
      <c r="X258" s="3">
        <f>SUM(V258:W258)</f>
        <v>1</v>
      </c>
      <c r="Y258" s="3"/>
      <c r="Z258" s="3">
        <f>SUM(X258:Y258)</f>
        <v>1</v>
      </c>
      <c r="AA258" s="3"/>
      <c r="AB258" s="3">
        <f>SUM(Z258:AA258)</f>
        <v>1</v>
      </c>
      <c r="AC258" s="3"/>
      <c r="AD258" s="3">
        <f>SUM(AB258:AC258)</f>
        <v>1</v>
      </c>
      <c r="AE258" s="3"/>
      <c r="AF258" s="3">
        <f>SUM(AD258:AE258)</f>
        <v>1</v>
      </c>
      <c r="AG258" s="3"/>
      <c r="AH258" s="3">
        <f>SUM(AF258:AG258)</f>
        <v>1</v>
      </c>
      <c r="AI258" s="3"/>
      <c r="AJ258" s="3">
        <f>SUM(AH258:AI258)</f>
        <v>1</v>
      </c>
    </row>
    <row r="259" spans="1:36" x14ac:dyDescent="0.15">
      <c r="A259" s="72" t="s">
        <v>1236</v>
      </c>
      <c r="B259" s="3" t="s">
        <v>1237</v>
      </c>
      <c r="C259" s="73" t="s">
        <v>565</v>
      </c>
      <c r="D259" s="80" t="s">
        <v>1327</v>
      </c>
      <c r="E259" s="73" t="s">
        <v>603</v>
      </c>
      <c r="F259" s="3" t="s">
        <v>1319</v>
      </c>
      <c r="G259" s="73" t="s">
        <v>1328</v>
      </c>
      <c r="H259" s="3" t="s">
        <v>1329</v>
      </c>
      <c r="I259" s="72" t="s">
        <v>1322</v>
      </c>
      <c r="J259" s="3" t="s">
        <v>1323</v>
      </c>
      <c r="K259" s="1" t="str">
        <f>A259&amp;I259</f>
        <v>020401</v>
      </c>
      <c r="L259" s="3">
        <v>1</v>
      </c>
      <c r="M259" s="3"/>
      <c r="N259" s="3">
        <f>SUM(L259:M259)</f>
        <v>1</v>
      </c>
      <c r="O259" s="3"/>
      <c r="P259" s="3">
        <f>SUM(N259:O259)</f>
        <v>1</v>
      </c>
      <c r="Q259" s="3"/>
      <c r="R259" s="3">
        <f>SUM(P259:Q259)</f>
        <v>1</v>
      </c>
      <c r="S259" s="3"/>
      <c r="T259" s="3">
        <f>SUM(R259:S259)</f>
        <v>1</v>
      </c>
      <c r="U259" s="3"/>
      <c r="V259" s="3">
        <f>SUM(T259:U259)</f>
        <v>1</v>
      </c>
      <c r="W259" s="3"/>
      <c r="X259" s="3">
        <f>SUM(V259:W259)</f>
        <v>1</v>
      </c>
      <c r="Y259" s="3"/>
      <c r="Z259" s="3">
        <f>SUM(X259:Y259)</f>
        <v>1</v>
      </c>
      <c r="AA259" s="3"/>
      <c r="AB259" s="3">
        <f>SUM(Z259:AA259)</f>
        <v>1</v>
      </c>
      <c r="AC259" s="3"/>
      <c r="AD259" s="3">
        <f>SUM(AB259:AC259)</f>
        <v>1</v>
      </c>
      <c r="AE259" s="3"/>
      <c r="AF259" s="3">
        <f>SUM(AD259:AE259)</f>
        <v>1</v>
      </c>
      <c r="AG259" s="3"/>
      <c r="AH259" s="3">
        <f>SUM(AF259:AG259)</f>
        <v>1</v>
      </c>
      <c r="AI259" s="3"/>
      <c r="AJ259" s="3">
        <f>SUM(AH259:AI259)</f>
        <v>1</v>
      </c>
    </row>
    <row r="260" spans="1:36" x14ac:dyDescent="0.15">
      <c r="A260" s="72" t="s">
        <v>1236</v>
      </c>
      <c r="B260" s="3" t="s">
        <v>1237</v>
      </c>
      <c r="C260" s="73" t="s">
        <v>595</v>
      </c>
      <c r="D260" s="80" t="s">
        <v>1397</v>
      </c>
      <c r="E260" s="73" t="s">
        <v>1156</v>
      </c>
      <c r="F260" s="3" t="s">
        <v>1394</v>
      </c>
      <c r="G260" s="72" t="s">
        <v>1398</v>
      </c>
      <c r="H260" s="3" t="s">
        <v>1399</v>
      </c>
      <c r="I260" s="72" t="s">
        <v>1322</v>
      </c>
      <c r="J260" s="3" t="s">
        <v>1323</v>
      </c>
      <c r="K260" s="1" t="str">
        <f>A260&amp;I260</f>
        <v>020401</v>
      </c>
      <c r="L260" s="3">
        <v>13</v>
      </c>
      <c r="M260" s="3">
        <v>-1</v>
      </c>
      <c r="N260" s="3">
        <f>SUM(L260:M260)</f>
        <v>12</v>
      </c>
      <c r="O260" s="3"/>
      <c r="P260" s="3">
        <f>SUM(N260:O260)</f>
        <v>12</v>
      </c>
      <c r="Q260" s="3">
        <v>-1</v>
      </c>
      <c r="R260" s="3">
        <f>SUM(P260:Q260)</f>
        <v>11</v>
      </c>
      <c r="S260" s="3"/>
      <c r="T260" s="3">
        <f>SUM(R260:S260)</f>
        <v>11</v>
      </c>
      <c r="U260" s="3"/>
      <c r="V260" s="3">
        <f>SUM(T260:U260)</f>
        <v>11</v>
      </c>
      <c r="W260" s="3"/>
      <c r="X260" s="3">
        <f>SUM(V260:W260)</f>
        <v>11</v>
      </c>
      <c r="Y260" s="3"/>
      <c r="Z260" s="3">
        <f>SUM(X260:Y260)</f>
        <v>11</v>
      </c>
      <c r="AA260" s="3"/>
      <c r="AB260" s="3">
        <f>SUM(Z260:AA260)</f>
        <v>11</v>
      </c>
      <c r="AC260" s="3"/>
      <c r="AD260" s="3">
        <f>SUM(AB260:AC260)</f>
        <v>11</v>
      </c>
      <c r="AE260" s="3">
        <v>-1</v>
      </c>
      <c r="AF260" s="3">
        <f>SUM(AD260:AE260)</f>
        <v>10</v>
      </c>
      <c r="AG260" s="3"/>
      <c r="AH260" s="3">
        <f>SUM(AF260:AG260)</f>
        <v>10</v>
      </c>
      <c r="AI260" s="3"/>
      <c r="AJ260" s="3">
        <f>SUM(AH260:AI260)</f>
        <v>10</v>
      </c>
    </row>
    <row r="261" spans="1:36" x14ac:dyDescent="0.15">
      <c r="A261" s="72" t="s">
        <v>1236</v>
      </c>
      <c r="B261" s="3" t="s">
        <v>1237</v>
      </c>
      <c r="C261" s="73" t="s">
        <v>112</v>
      </c>
      <c r="D261" s="80" t="s">
        <v>1363</v>
      </c>
      <c r="E261" s="73" t="s">
        <v>1156</v>
      </c>
      <c r="F261" s="3" t="s">
        <v>1394</v>
      </c>
      <c r="G261" s="72" t="s">
        <v>1400</v>
      </c>
      <c r="H261" s="3" t="s">
        <v>1401</v>
      </c>
      <c r="I261" s="72" t="s">
        <v>1322</v>
      </c>
      <c r="J261" s="3" t="s">
        <v>1323</v>
      </c>
      <c r="K261" s="1" t="str">
        <f>A261&amp;I261</f>
        <v>020401</v>
      </c>
      <c r="L261" s="3">
        <v>2</v>
      </c>
      <c r="M261" s="3"/>
      <c r="N261" s="3">
        <f>SUM(L261:M261)</f>
        <v>2</v>
      </c>
      <c r="O261" s="3">
        <v>-1</v>
      </c>
      <c r="P261" s="3">
        <f>SUM(N261:O261)</f>
        <v>1</v>
      </c>
      <c r="Q261" s="3"/>
      <c r="R261" s="3">
        <f>SUM(P261:Q261)</f>
        <v>1</v>
      </c>
      <c r="S261" s="3"/>
      <c r="T261" s="3">
        <f>SUM(R261:S261)</f>
        <v>1</v>
      </c>
      <c r="U261" s="3"/>
      <c r="V261" s="3">
        <f>SUM(T261:U261)</f>
        <v>1</v>
      </c>
      <c r="W261" s="3"/>
      <c r="X261" s="3">
        <f>SUM(V261:W261)</f>
        <v>1</v>
      </c>
      <c r="Y261" s="3"/>
      <c r="Z261" s="3">
        <f>SUM(X261:Y261)</f>
        <v>1</v>
      </c>
      <c r="AA261" s="3"/>
      <c r="AB261" s="3">
        <f>SUM(Z261:AA261)</f>
        <v>1</v>
      </c>
      <c r="AC261" s="3"/>
      <c r="AD261" s="3">
        <f>SUM(AB261:AC261)</f>
        <v>1</v>
      </c>
      <c r="AE261" s="3"/>
      <c r="AF261" s="3">
        <f>SUM(AD261:AE261)</f>
        <v>1</v>
      </c>
      <c r="AG261" s="3"/>
      <c r="AH261" s="3">
        <f>SUM(AF261:AG261)</f>
        <v>1</v>
      </c>
      <c r="AI261" s="3"/>
      <c r="AJ261" s="3">
        <f>SUM(AH261:AI261)</f>
        <v>1</v>
      </c>
    </row>
    <row r="262" spans="1:36" x14ac:dyDescent="0.15">
      <c r="A262" s="72" t="s">
        <v>1236</v>
      </c>
      <c r="B262" s="3" t="s">
        <v>1237</v>
      </c>
      <c r="C262" s="73" t="s">
        <v>112</v>
      </c>
      <c r="D262" s="80" t="s">
        <v>1363</v>
      </c>
      <c r="E262" s="73" t="s">
        <v>1240</v>
      </c>
      <c r="F262" s="3" t="s">
        <v>1241</v>
      </c>
      <c r="G262" s="72" t="s">
        <v>1364</v>
      </c>
      <c r="H262" s="3" t="s">
        <v>1365</v>
      </c>
      <c r="I262" s="72" t="s">
        <v>1322</v>
      </c>
      <c r="J262" s="3" t="s">
        <v>1323</v>
      </c>
      <c r="K262" s="1" t="str">
        <f>A262&amp;I262</f>
        <v>020401</v>
      </c>
      <c r="L262" s="3">
        <v>0</v>
      </c>
      <c r="M262" s="3"/>
      <c r="N262" s="3">
        <f>SUM(L262:M262)</f>
        <v>0</v>
      </c>
      <c r="O262" s="3"/>
      <c r="P262" s="3">
        <f>SUM(N262:O262)</f>
        <v>0</v>
      </c>
      <c r="Q262" s="3"/>
      <c r="R262" s="3">
        <f>SUM(P262:Q262)</f>
        <v>0</v>
      </c>
      <c r="S262" s="3"/>
      <c r="T262" s="3">
        <f>SUM(R262:S262)</f>
        <v>0</v>
      </c>
      <c r="U262" s="3"/>
      <c r="V262" s="3">
        <f>SUM(T262:U262)</f>
        <v>0</v>
      </c>
      <c r="W262" s="3"/>
      <c r="X262" s="3">
        <f>SUM(V262:W262)</f>
        <v>0</v>
      </c>
      <c r="Y262" s="3"/>
      <c r="Z262" s="3">
        <f>SUM(X262:Y262)</f>
        <v>0</v>
      </c>
      <c r="AA262" s="3"/>
      <c r="AB262" s="3">
        <f>SUM(Z262:AA262)</f>
        <v>0</v>
      </c>
      <c r="AC262" s="3"/>
      <c r="AD262" s="3">
        <f>SUM(AB262:AC262)</f>
        <v>0</v>
      </c>
      <c r="AE262" s="3"/>
      <c r="AF262" s="3">
        <f>SUM(AD262:AE262)</f>
        <v>0</v>
      </c>
      <c r="AG262" s="3"/>
      <c r="AH262" s="3">
        <f>SUM(AF262:AG262)</f>
        <v>0</v>
      </c>
      <c r="AI262" s="3"/>
      <c r="AJ262" s="3">
        <f>SUM(AH262:AI262)</f>
        <v>0</v>
      </c>
    </row>
    <row r="263" spans="1:36" x14ac:dyDescent="0.15">
      <c r="A263" s="72" t="s">
        <v>1236</v>
      </c>
      <c r="B263" s="3" t="s">
        <v>1237</v>
      </c>
      <c r="C263" s="73" t="s">
        <v>120</v>
      </c>
      <c r="D263" s="80" t="s">
        <v>1369</v>
      </c>
      <c r="E263" s="73" t="s">
        <v>1240</v>
      </c>
      <c r="F263" s="3" t="s">
        <v>1241</v>
      </c>
      <c r="G263" s="72" t="s">
        <v>1370</v>
      </c>
      <c r="H263" s="3" t="s">
        <v>1371</v>
      </c>
      <c r="I263" s="72" t="s">
        <v>1322</v>
      </c>
      <c r="J263" s="3" t="s">
        <v>1323</v>
      </c>
      <c r="K263" s="1" t="str">
        <f>A263&amp;I263</f>
        <v>020401</v>
      </c>
      <c r="L263" s="3">
        <v>95</v>
      </c>
      <c r="M263" s="3"/>
      <c r="N263" s="3">
        <f>SUM(L263:M263)</f>
        <v>95</v>
      </c>
      <c r="O263" s="3"/>
      <c r="P263" s="3">
        <f>SUM(N263:O263)</f>
        <v>95</v>
      </c>
      <c r="Q263" s="3"/>
      <c r="R263" s="3">
        <f>SUM(P263:Q263)</f>
        <v>95</v>
      </c>
      <c r="S263" s="3">
        <v>-1</v>
      </c>
      <c r="T263" s="3">
        <f>SUM(R263:S263)</f>
        <v>94</v>
      </c>
      <c r="U263" s="3">
        <v>-4</v>
      </c>
      <c r="V263" s="3">
        <f>SUM(T263:U263)</f>
        <v>90</v>
      </c>
      <c r="W263" s="3"/>
      <c r="X263" s="3">
        <f>SUM(V263:W263)</f>
        <v>90</v>
      </c>
      <c r="Y263" s="3">
        <v>-1</v>
      </c>
      <c r="Z263" s="3">
        <f>SUM(X263:Y263)</f>
        <v>89</v>
      </c>
      <c r="AA263" s="3">
        <v>-1</v>
      </c>
      <c r="AB263" s="3">
        <f>SUM(Z263:AA263)</f>
        <v>88</v>
      </c>
      <c r="AC263" s="3"/>
      <c r="AD263" s="3">
        <f>SUM(AB263:AC263)</f>
        <v>88</v>
      </c>
      <c r="AE263" s="3">
        <v>-2</v>
      </c>
      <c r="AF263" s="3">
        <f>SUM(AD263:AE263)</f>
        <v>86</v>
      </c>
      <c r="AG263" s="3"/>
      <c r="AH263" s="3">
        <f>SUM(AF263:AG263)</f>
        <v>86</v>
      </c>
      <c r="AI263" s="3"/>
      <c r="AJ263" s="3">
        <f>SUM(AH263:AI263)</f>
        <v>86</v>
      </c>
    </row>
    <row r="264" spans="1:36" x14ac:dyDescent="0.15">
      <c r="A264" s="72" t="s">
        <v>1236</v>
      </c>
      <c r="B264" s="3" t="s">
        <v>1237</v>
      </c>
      <c r="C264" s="73" t="s">
        <v>136</v>
      </c>
      <c r="D264" s="80" t="s">
        <v>1380</v>
      </c>
      <c r="E264" s="73" t="s">
        <v>1240</v>
      </c>
      <c r="F264" s="3" t="s">
        <v>1241</v>
      </c>
      <c r="G264" s="72" t="s">
        <v>1381</v>
      </c>
      <c r="H264" s="3" t="s">
        <v>1382</v>
      </c>
      <c r="I264" s="72" t="s">
        <v>1322</v>
      </c>
      <c r="J264" s="3" t="s">
        <v>1323</v>
      </c>
      <c r="K264" s="1" t="str">
        <f>A264&amp;I264</f>
        <v>020401</v>
      </c>
      <c r="L264" s="3">
        <v>32</v>
      </c>
      <c r="M264" s="3"/>
      <c r="N264" s="3">
        <f>SUM(L264:M264)</f>
        <v>32</v>
      </c>
      <c r="O264" s="3"/>
      <c r="P264" s="3">
        <f>SUM(N264:O264)</f>
        <v>32</v>
      </c>
      <c r="Q264" s="3"/>
      <c r="R264" s="3">
        <f>SUM(P264:Q264)</f>
        <v>32</v>
      </c>
      <c r="S264" s="3"/>
      <c r="T264" s="3">
        <f>SUM(R264:S264)</f>
        <v>32</v>
      </c>
      <c r="U264" s="3"/>
      <c r="V264" s="3">
        <f>SUM(T264:U264)</f>
        <v>32</v>
      </c>
      <c r="W264" s="3"/>
      <c r="X264" s="3">
        <f>SUM(V264:W264)</f>
        <v>32</v>
      </c>
      <c r="Y264" s="3"/>
      <c r="Z264" s="3">
        <f>SUM(X264:Y264)</f>
        <v>32</v>
      </c>
      <c r="AA264" s="3">
        <v>-1</v>
      </c>
      <c r="AB264" s="3">
        <f>SUM(Z264:AA264)</f>
        <v>31</v>
      </c>
      <c r="AC264" s="3"/>
      <c r="AD264" s="3">
        <f>SUM(AB264:AC264)</f>
        <v>31</v>
      </c>
      <c r="AE264" s="3"/>
      <c r="AF264" s="3">
        <f>SUM(AD264:AE264)</f>
        <v>31</v>
      </c>
      <c r="AG264" s="3"/>
      <c r="AH264" s="3">
        <f>SUM(AF264:AG264)</f>
        <v>31</v>
      </c>
      <c r="AI264" s="3"/>
      <c r="AJ264" s="3">
        <f>SUM(AH264:AI264)</f>
        <v>31</v>
      </c>
    </row>
    <row r="265" spans="1:36" x14ac:dyDescent="0.15">
      <c r="A265" s="72" t="s">
        <v>1236</v>
      </c>
      <c r="B265" s="3" t="s">
        <v>1237</v>
      </c>
      <c r="C265" s="73" t="s">
        <v>140</v>
      </c>
      <c r="D265" s="80" t="s">
        <v>1383</v>
      </c>
      <c r="E265" s="73" t="s">
        <v>1240</v>
      </c>
      <c r="F265" s="3" t="s">
        <v>1241</v>
      </c>
      <c r="G265" s="72" t="s">
        <v>1384</v>
      </c>
      <c r="H265" s="3" t="s">
        <v>1385</v>
      </c>
      <c r="I265" s="72" t="s">
        <v>1322</v>
      </c>
      <c r="J265" s="3" t="s">
        <v>1323</v>
      </c>
      <c r="K265" s="1" t="str">
        <f>A265&amp;I265</f>
        <v>020401</v>
      </c>
      <c r="L265" s="3">
        <v>9</v>
      </c>
      <c r="M265" s="3"/>
      <c r="N265" s="3">
        <f>SUM(L265:M265)</f>
        <v>9</v>
      </c>
      <c r="O265" s="3"/>
      <c r="P265" s="3">
        <f>SUM(N265:O265)</f>
        <v>9</v>
      </c>
      <c r="Q265" s="3"/>
      <c r="R265" s="3">
        <f>SUM(P265:Q265)</f>
        <v>9</v>
      </c>
      <c r="S265" s="3"/>
      <c r="T265" s="3">
        <f>SUM(R265:S265)</f>
        <v>9</v>
      </c>
      <c r="U265" s="3"/>
      <c r="V265" s="3">
        <f>SUM(T265:U265)</f>
        <v>9</v>
      </c>
      <c r="W265" s="3"/>
      <c r="X265" s="3">
        <f>SUM(V265:W265)</f>
        <v>9</v>
      </c>
      <c r="Y265" s="3"/>
      <c r="Z265" s="3">
        <f>SUM(X265:Y265)</f>
        <v>9</v>
      </c>
      <c r="AA265" s="3"/>
      <c r="AB265" s="3">
        <f>SUM(Z265:AA265)</f>
        <v>9</v>
      </c>
      <c r="AC265" s="3"/>
      <c r="AD265" s="3">
        <f>SUM(AB265:AC265)</f>
        <v>9</v>
      </c>
      <c r="AE265" s="3"/>
      <c r="AF265" s="3">
        <f>SUM(AD265:AE265)</f>
        <v>9</v>
      </c>
      <c r="AG265" s="3"/>
      <c r="AH265" s="3">
        <f>SUM(AF265:AG265)</f>
        <v>9</v>
      </c>
      <c r="AI265" s="3"/>
      <c r="AJ265" s="3">
        <f>SUM(AH265:AI265)</f>
        <v>9</v>
      </c>
    </row>
    <row r="266" spans="1:36" x14ac:dyDescent="0.15">
      <c r="A266" s="72" t="s">
        <v>1236</v>
      </c>
      <c r="B266" s="3" t="s">
        <v>1237</v>
      </c>
      <c r="C266" s="73" t="s">
        <v>144</v>
      </c>
      <c r="D266" s="80" t="s">
        <v>1493</v>
      </c>
      <c r="E266" s="73" t="s">
        <v>1240</v>
      </c>
      <c r="F266" s="3" t="s">
        <v>1241</v>
      </c>
      <c r="G266" s="72" t="s">
        <v>1494</v>
      </c>
      <c r="H266" s="3" t="s">
        <v>1495</v>
      </c>
      <c r="I266" s="72" t="s">
        <v>1447</v>
      </c>
      <c r="J266" s="3" t="s">
        <v>1448</v>
      </c>
      <c r="K266" s="1" t="str">
        <f>A266&amp;I266</f>
        <v>020402</v>
      </c>
      <c r="L266" s="3">
        <v>26</v>
      </c>
      <c r="M266" s="3"/>
      <c r="N266" s="3">
        <f>SUM(L266:M266)</f>
        <v>26</v>
      </c>
      <c r="O266" s="3"/>
      <c r="P266" s="3">
        <f>SUM(N266:O266)</f>
        <v>26</v>
      </c>
      <c r="Q266" s="3"/>
      <c r="R266" s="3">
        <f>SUM(P266:Q266)</f>
        <v>26</v>
      </c>
      <c r="S266" s="3"/>
      <c r="T266" s="3">
        <f>SUM(R266:S266)</f>
        <v>26</v>
      </c>
      <c r="U266" s="3"/>
      <c r="V266" s="3">
        <f>SUM(T266:U266)</f>
        <v>26</v>
      </c>
      <c r="W266" s="3"/>
      <c r="X266" s="3">
        <f>SUM(V266:W266)</f>
        <v>26</v>
      </c>
      <c r="Y266" s="3"/>
      <c r="Z266" s="3">
        <f>SUM(X266:Y266)</f>
        <v>26</v>
      </c>
      <c r="AA266" s="3"/>
      <c r="AB266" s="3">
        <f>SUM(Z266:AA266)</f>
        <v>26</v>
      </c>
      <c r="AC266" s="3"/>
      <c r="AD266" s="3">
        <f>SUM(AB266:AC266)</f>
        <v>26</v>
      </c>
      <c r="AE266" s="3"/>
      <c r="AF266" s="3">
        <f>SUM(AD266:AE266)</f>
        <v>26</v>
      </c>
      <c r="AG266" s="3"/>
      <c r="AH266" s="3">
        <f>SUM(AF266:AG266)</f>
        <v>26</v>
      </c>
      <c r="AI266" s="3"/>
      <c r="AJ266" s="3">
        <f>SUM(AH266:AI266)</f>
        <v>26</v>
      </c>
    </row>
    <row r="267" spans="1:36" x14ac:dyDescent="0.15">
      <c r="A267" s="72" t="s">
        <v>1236</v>
      </c>
      <c r="B267" s="3" t="s">
        <v>1237</v>
      </c>
      <c r="C267" s="73" t="s">
        <v>152</v>
      </c>
      <c r="D267" s="80" t="s">
        <v>1496</v>
      </c>
      <c r="E267" s="73" t="s">
        <v>1240</v>
      </c>
      <c r="F267" s="3" t="s">
        <v>1241</v>
      </c>
      <c r="G267" s="72" t="s">
        <v>1497</v>
      </c>
      <c r="H267" s="3" t="s">
        <v>1498</v>
      </c>
      <c r="I267" s="72" t="s">
        <v>1447</v>
      </c>
      <c r="J267" s="3" t="s">
        <v>1448</v>
      </c>
      <c r="K267" s="1" t="str">
        <f>A267&amp;I267</f>
        <v>020402</v>
      </c>
      <c r="L267" s="3">
        <v>1</v>
      </c>
      <c r="M267" s="3"/>
      <c r="N267" s="3">
        <f>SUM(L267:M267)</f>
        <v>1</v>
      </c>
      <c r="O267" s="3"/>
      <c r="P267" s="3">
        <f>SUM(N267:O267)</f>
        <v>1</v>
      </c>
      <c r="Q267" s="3"/>
      <c r="R267" s="3">
        <f>SUM(P267:Q267)</f>
        <v>1</v>
      </c>
      <c r="S267" s="3"/>
      <c r="T267" s="3">
        <f>SUM(R267:S267)</f>
        <v>1</v>
      </c>
      <c r="U267" s="3"/>
      <c r="V267" s="3">
        <f>SUM(T267:U267)</f>
        <v>1</v>
      </c>
      <c r="W267" s="3"/>
      <c r="X267" s="3">
        <f>SUM(V267:W267)</f>
        <v>1</v>
      </c>
      <c r="Y267" s="3"/>
      <c r="Z267" s="3">
        <f>SUM(X267:Y267)</f>
        <v>1</v>
      </c>
      <c r="AA267" s="3"/>
      <c r="AB267" s="3">
        <f>SUM(Z267:AA267)</f>
        <v>1</v>
      </c>
      <c r="AC267" s="3"/>
      <c r="AD267" s="3">
        <f>SUM(AB267:AC267)</f>
        <v>1</v>
      </c>
      <c r="AE267" s="3"/>
      <c r="AF267" s="3">
        <f>SUM(AD267:AE267)</f>
        <v>1</v>
      </c>
      <c r="AG267" s="3"/>
      <c r="AH267" s="3">
        <f>SUM(AF267:AG267)</f>
        <v>1</v>
      </c>
      <c r="AI267" s="3"/>
      <c r="AJ267" s="3">
        <f>SUM(AH267:AI267)</f>
        <v>1</v>
      </c>
    </row>
    <row r="268" spans="1:36" x14ac:dyDescent="0.15">
      <c r="A268" s="72" t="s">
        <v>1236</v>
      </c>
      <c r="B268" s="3" t="s">
        <v>1237</v>
      </c>
      <c r="C268" s="73" t="s">
        <v>156</v>
      </c>
      <c r="D268" s="80" t="s">
        <v>1255</v>
      </c>
      <c r="E268" s="73" t="s">
        <v>1014</v>
      </c>
      <c r="F268" s="3" t="s">
        <v>1256</v>
      </c>
      <c r="G268" s="73" t="s">
        <v>1257</v>
      </c>
      <c r="H268" s="3" t="s">
        <v>1258</v>
      </c>
      <c r="I268" s="72" t="s">
        <v>118</v>
      </c>
      <c r="J268" s="3" t="s">
        <v>119</v>
      </c>
      <c r="K268" s="1" t="str">
        <f>A268&amp;I268</f>
        <v>020101</v>
      </c>
      <c r="L268" s="3">
        <v>3</v>
      </c>
      <c r="M268" s="3"/>
      <c r="N268" s="3">
        <f>SUM(L268:M268)</f>
        <v>3</v>
      </c>
      <c r="O268" s="3"/>
      <c r="P268" s="3">
        <f>SUM(N268:O268)</f>
        <v>3</v>
      </c>
      <c r="Q268" s="3"/>
      <c r="R268" s="3">
        <f>SUM(P268:Q268)</f>
        <v>3</v>
      </c>
      <c r="S268" s="3"/>
      <c r="T268" s="3">
        <f>SUM(R268:S268)</f>
        <v>3</v>
      </c>
      <c r="U268" s="3"/>
      <c r="V268" s="3">
        <f>SUM(T268:U268)</f>
        <v>3</v>
      </c>
      <c r="W268" s="3"/>
      <c r="X268" s="3">
        <f>SUM(V268:W268)</f>
        <v>3</v>
      </c>
      <c r="Y268" s="3"/>
      <c r="Z268" s="3">
        <f>SUM(X268:Y268)</f>
        <v>3</v>
      </c>
      <c r="AA268" s="3"/>
      <c r="AB268" s="3">
        <f>SUM(Z268:AA268)</f>
        <v>3</v>
      </c>
      <c r="AC268" s="3"/>
      <c r="AD268" s="3">
        <f>SUM(AB268:AC268)</f>
        <v>3</v>
      </c>
      <c r="AE268" s="3"/>
      <c r="AF268" s="3">
        <f>SUM(AD268:AE268)</f>
        <v>3</v>
      </c>
      <c r="AG268" s="3"/>
      <c r="AH268" s="3">
        <f>SUM(AF268:AG268)</f>
        <v>3</v>
      </c>
      <c r="AI268" s="3"/>
      <c r="AJ268" s="3">
        <f>SUM(AH268:AI268)</f>
        <v>3</v>
      </c>
    </row>
    <row r="269" spans="1:36" x14ac:dyDescent="0.15">
      <c r="A269" s="72" t="s">
        <v>1236</v>
      </c>
      <c r="B269" s="3" t="s">
        <v>1237</v>
      </c>
      <c r="C269" s="73" t="s">
        <v>168</v>
      </c>
      <c r="D269" s="80" t="s">
        <v>1313</v>
      </c>
      <c r="E269" s="73" t="s">
        <v>695</v>
      </c>
      <c r="F269" s="3" t="s">
        <v>1314</v>
      </c>
      <c r="G269" s="73" t="s">
        <v>1315</v>
      </c>
      <c r="H269" s="3" t="s">
        <v>1316</v>
      </c>
      <c r="I269" s="72" t="s">
        <v>118</v>
      </c>
      <c r="J269" s="3" t="s">
        <v>119</v>
      </c>
      <c r="K269" s="1" t="str">
        <f>A269&amp;I269</f>
        <v>020101</v>
      </c>
      <c r="L269" s="3">
        <v>4</v>
      </c>
      <c r="M269" s="3"/>
      <c r="N269" s="3">
        <f>SUM(L269:M269)</f>
        <v>4</v>
      </c>
      <c r="O269" s="3"/>
      <c r="P269" s="3">
        <f>SUM(N269:O269)</f>
        <v>4</v>
      </c>
      <c r="Q269" s="3"/>
      <c r="R269" s="3">
        <f>SUM(P269:Q269)</f>
        <v>4</v>
      </c>
      <c r="S269" s="3"/>
      <c r="T269" s="3">
        <f>SUM(R269:S269)</f>
        <v>4</v>
      </c>
      <c r="U269" s="3"/>
      <c r="V269" s="3">
        <f>SUM(T269:U269)</f>
        <v>4</v>
      </c>
      <c r="W269" s="3"/>
      <c r="X269" s="3">
        <f>SUM(V269:W269)</f>
        <v>4</v>
      </c>
      <c r="Y269" s="3"/>
      <c r="Z269" s="3">
        <f>SUM(X269:Y269)</f>
        <v>4</v>
      </c>
      <c r="AA269" s="3"/>
      <c r="AB269" s="3">
        <f>SUM(Z269:AA269)</f>
        <v>4</v>
      </c>
      <c r="AC269" s="3"/>
      <c r="AD269" s="3">
        <f>SUM(AB269:AC269)</f>
        <v>4</v>
      </c>
      <c r="AE269" s="3"/>
      <c r="AF269" s="3">
        <f>SUM(AD269:AE269)</f>
        <v>4</v>
      </c>
      <c r="AG269" s="3"/>
      <c r="AH269" s="3">
        <f>SUM(AF269:AG269)</f>
        <v>4</v>
      </c>
      <c r="AI269" s="3"/>
      <c r="AJ269" s="3">
        <f>SUM(AH269:AI269)</f>
        <v>4</v>
      </c>
    </row>
    <row r="270" spans="1:36" x14ac:dyDescent="0.15">
      <c r="A270" s="72" t="s">
        <v>1236</v>
      </c>
      <c r="B270" s="3" t="s">
        <v>1237</v>
      </c>
      <c r="C270" s="73" t="s">
        <v>172</v>
      </c>
      <c r="D270" s="80" t="s">
        <v>1259</v>
      </c>
      <c r="E270" s="73" t="s">
        <v>1014</v>
      </c>
      <c r="F270" s="3" t="s">
        <v>1256</v>
      </c>
      <c r="G270" s="73" t="s">
        <v>1260</v>
      </c>
      <c r="H270" s="3" t="s">
        <v>1261</v>
      </c>
      <c r="I270" s="72" t="s">
        <v>118</v>
      </c>
      <c r="J270" s="3" t="s">
        <v>119</v>
      </c>
      <c r="K270" s="1" t="str">
        <f>A270&amp;I270</f>
        <v>020101</v>
      </c>
      <c r="L270" s="3">
        <v>11</v>
      </c>
      <c r="M270" s="3"/>
      <c r="N270" s="3">
        <f>SUM(L270:M270)</f>
        <v>11</v>
      </c>
      <c r="O270" s="3"/>
      <c r="P270" s="3">
        <f>SUM(N270:O270)</f>
        <v>11</v>
      </c>
      <c r="Q270" s="3"/>
      <c r="R270" s="3">
        <f>SUM(P270:Q270)</f>
        <v>11</v>
      </c>
      <c r="S270" s="3"/>
      <c r="T270" s="3">
        <f>SUM(R270:S270)</f>
        <v>11</v>
      </c>
      <c r="U270" s="3"/>
      <c r="V270" s="3">
        <f>SUM(T270:U270)</f>
        <v>11</v>
      </c>
      <c r="W270" s="3"/>
      <c r="X270" s="3">
        <f>SUM(V270:W270)</f>
        <v>11</v>
      </c>
      <c r="Y270" s="3"/>
      <c r="Z270" s="3">
        <f>SUM(X270:Y270)</f>
        <v>11</v>
      </c>
      <c r="AA270" s="3"/>
      <c r="AB270" s="3">
        <f>SUM(Z270:AA270)</f>
        <v>11</v>
      </c>
      <c r="AC270" s="3"/>
      <c r="AD270" s="3">
        <f>SUM(AB270:AC270)</f>
        <v>11</v>
      </c>
      <c r="AE270" s="3">
        <v>-1</v>
      </c>
      <c r="AF270" s="3">
        <f>SUM(AD270:AE270)</f>
        <v>10</v>
      </c>
      <c r="AG270" s="3"/>
      <c r="AH270" s="3">
        <f>SUM(AF270:AG270)</f>
        <v>10</v>
      </c>
      <c r="AI270" s="3"/>
      <c r="AJ270" s="3">
        <f>SUM(AH270:AI270)</f>
        <v>10</v>
      </c>
    </row>
    <row r="271" spans="1:36" x14ac:dyDescent="0.15">
      <c r="A271" s="72" t="s">
        <v>1236</v>
      </c>
      <c r="B271" s="3" t="s">
        <v>1237</v>
      </c>
      <c r="C271" s="73" t="s">
        <v>176</v>
      </c>
      <c r="D271" s="80" t="s">
        <v>1428</v>
      </c>
      <c r="E271" s="73" t="s">
        <v>1038</v>
      </c>
      <c r="F271" s="3" t="s">
        <v>1425</v>
      </c>
      <c r="G271" s="72" t="s">
        <v>1429</v>
      </c>
      <c r="H271" s="3" t="s">
        <v>1430</v>
      </c>
      <c r="I271" s="72" t="s">
        <v>1322</v>
      </c>
      <c r="J271" s="3" t="s">
        <v>1323</v>
      </c>
      <c r="K271" s="1" t="str">
        <f>A271&amp;I271</f>
        <v>020401</v>
      </c>
      <c r="L271" s="3">
        <v>1</v>
      </c>
      <c r="M271" s="3"/>
      <c r="N271" s="3">
        <f>SUM(L271:M271)</f>
        <v>1</v>
      </c>
      <c r="O271" s="3"/>
      <c r="P271" s="3">
        <f>SUM(N271:O271)</f>
        <v>1</v>
      </c>
      <c r="Q271" s="3"/>
      <c r="R271" s="3">
        <f>SUM(P271:Q271)</f>
        <v>1</v>
      </c>
      <c r="S271" s="3"/>
      <c r="T271" s="3">
        <f>SUM(R271:S271)</f>
        <v>1</v>
      </c>
      <c r="U271" s="3"/>
      <c r="V271" s="3">
        <f>SUM(T271:U271)</f>
        <v>1</v>
      </c>
      <c r="W271" s="3"/>
      <c r="X271" s="3">
        <f>SUM(V271:W271)</f>
        <v>1</v>
      </c>
      <c r="Y271" s="3"/>
      <c r="Z271" s="3">
        <f>SUM(X271:Y271)</f>
        <v>1</v>
      </c>
      <c r="AA271" s="3"/>
      <c r="AB271" s="3">
        <f>SUM(Z271:AA271)</f>
        <v>1</v>
      </c>
      <c r="AC271" s="3"/>
      <c r="AD271" s="3">
        <f>SUM(AB271:AC271)</f>
        <v>1</v>
      </c>
      <c r="AE271" s="3"/>
      <c r="AF271" s="3">
        <f>SUM(AD271:AE271)</f>
        <v>1</v>
      </c>
      <c r="AG271" s="3"/>
      <c r="AH271" s="3">
        <f>SUM(AF271:AG271)</f>
        <v>1</v>
      </c>
      <c r="AI271" s="3"/>
      <c r="AJ271" s="3">
        <f>SUM(AH271:AI271)</f>
        <v>1</v>
      </c>
    </row>
    <row r="272" spans="1:36" x14ac:dyDescent="0.15">
      <c r="A272" s="72" t="s">
        <v>1236</v>
      </c>
      <c r="B272" s="3" t="s">
        <v>1237</v>
      </c>
      <c r="C272" s="73" t="s">
        <v>184</v>
      </c>
      <c r="D272" s="80" t="s">
        <v>1281</v>
      </c>
      <c r="E272" s="73" t="s">
        <v>1100</v>
      </c>
      <c r="F272" s="3" t="s">
        <v>1275</v>
      </c>
      <c r="G272" s="73" t="s">
        <v>1282</v>
      </c>
      <c r="H272" s="3" t="s">
        <v>1283</v>
      </c>
      <c r="I272" s="72" t="s">
        <v>118</v>
      </c>
      <c r="J272" s="3" t="s">
        <v>119</v>
      </c>
      <c r="K272" s="1" t="str">
        <f>A272&amp;I272</f>
        <v>020101</v>
      </c>
      <c r="L272" s="3">
        <v>1</v>
      </c>
      <c r="M272" s="3"/>
      <c r="N272" s="3">
        <f>SUM(L272:M272)</f>
        <v>1</v>
      </c>
      <c r="O272" s="3"/>
      <c r="P272" s="3">
        <f>SUM(N272:O272)</f>
        <v>1</v>
      </c>
      <c r="Q272" s="3"/>
      <c r="R272" s="3">
        <f>SUM(P272:Q272)</f>
        <v>1</v>
      </c>
      <c r="S272" s="3"/>
      <c r="T272" s="3">
        <f>SUM(R272:S272)</f>
        <v>1</v>
      </c>
      <c r="U272" s="3"/>
      <c r="V272" s="3">
        <f>SUM(T272:U272)</f>
        <v>1</v>
      </c>
      <c r="W272" s="3"/>
      <c r="X272" s="3">
        <f>SUM(V272:W272)</f>
        <v>1</v>
      </c>
      <c r="Y272" s="3"/>
      <c r="Z272" s="3">
        <f>SUM(X272:Y272)</f>
        <v>1</v>
      </c>
      <c r="AA272" s="3"/>
      <c r="AB272" s="3">
        <f>SUM(Z272:AA272)</f>
        <v>1</v>
      </c>
      <c r="AC272" s="3"/>
      <c r="AD272" s="3">
        <f>SUM(AB272:AC272)</f>
        <v>1</v>
      </c>
      <c r="AE272" s="3"/>
      <c r="AF272" s="3">
        <f>SUM(AD272:AE272)</f>
        <v>1</v>
      </c>
      <c r="AG272" s="3"/>
      <c r="AH272" s="3">
        <f>SUM(AF272:AG272)</f>
        <v>1</v>
      </c>
      <c r="AI272" s="3"/>
      <c r="AJ272" s="3">
        <f>SUM(AH272:AI272)</f>
        <v>1</v>
      </c>
    </row>
    <row r="273" spans="1:36" x14ac:dyDescent="0.15">
      <c r="A273" s="72" t="s">
        <v>1236</v>
      </c>
      <c r="B273" s="3" t="s">
        <v>1237</v>
      </c>
      <c r="C273" s="73" t="s">
        <v>192</v>
      </c>
      <c r="D273" s="80" t="s">
        <v>1288</v>
      </c>
      <c r="E273" s="73" t="s">
        <v>1100</v>
      </c>
      <c r="F273" s="3" t="s">
        <v>1275</v>
      </c>
      <c r="G273" s="73" t="s">
        <v>1289</v>
      </c>
      <c r="H273" s="3" t="s">
        <v>1290</v>
      </c>
      <c r="I273" s="72" t="s">
        <v>118</v>
      </c>
      <c r="J273" s="3" t="s">
        <v>119</v>
      </c>
      <c r="K273" s="1" t="str">
        <f>A273&amp;I273</f>
        <v>020101</v>
      </c>
      <c r="L273" s="3">
        <v>1</v>
      </c>
      <c r="M273" s="3"/>
      <c r="N273" s="3">
        <f>SUM(L273:M273)</f>
        <v>1</v>
      </c>
      <c r="O273" s="3"/>
      <c r="P273" s="3">
        <f>SUM(N273:O273)</f>
        <v>1</v>
      </c>
      <c r="Q273" s="3"/>
      <c r="R273" s="3">
        <f>SUM(P273:Q273)</f>
        <v>1</v>
      </c>
      <c r="S273" s="3"/>
      <c r="T273" s="3">
        <f>SUM(R273:S273)</f>
        <v>1</v>
      </c>
      <c r="U273" s="3"/>
      <c r="V273" s="3">
        <f>SUM(T273:U273)</f>
        <v>1</v>
      </c>
      <c r="W273" s="3"/>
      <c r="X273" s="3">
        <f>SUM(V273:W273)</f>
        <v>1</v>
      </c>
      <c r="Y273" s="3"/>
      <c r="Z273" s="3">
        <f>SUM(X273:Y273)</f>
        <v>1</v>
      </c>
      <c r="AA273" s="3"/>
      <c r="AB273" s="3">
        <f>SUM(Z273:AA273)</f>
        <v>1</v>
      </c>
      <c r="AC273" s="3"/>
      <c r="AD273" s="3">
        <f>SUM(AB273:AC273)</f>
        <v>1</v>
      </c>
      <c r="AE273" s="3"/>
      <c r="AF273" s="3">
        <f>SUM(AD273:AE273)</f>
        <v>1</v>
      </c>
      <c r="AG273" s="3"/>
      <c r="AH273" s="3">
        <f>SUM(AF273:AG273)</f>
        <v>1</v>
      </c>
      <c r="AI273" s="3"/>
      <c r="AJ273" s="3">
        <f>SUM(AH273:AI273)</f>
        <v>1</v>
      </c>
    </row>
    <row r="274" spans="1:36" x14ac:dyDescent="0.15">
      <c r="A274" s="72" t="s">
        <v>1236</v>
      </c>
      <c r="B274" s="3" t="s">
        <v>1237</v>
      </c>
      <c r="C274" s="73" t="s">
        <v>196</v>
      </c>
      <c r="D274" s="80" t="s">
        <v>1405</v>
      </c>
      <c r="E274" s="73" t="s">
        <v>1014</v>
      </c>
      <c r="F274" s="3" t="s">
        <v>1256</v>
      </c>
      <c r="G274" s="72" t="s">
        <v>1406</v>
      </c>
      <c r="H274" s="3" t="s">
        <v>1407</v>
      </c>
      <c r="I274" s="72" t="s">
        <v>1322</v>
      </c>
      <c r="J274" s="3" t="s">
        <v>1323</v>
      </c>
      <c r="K274" s="1" t="str">
        <f>A274&amp;I274</f>
        <v>020401</v>
      </c>
      <c r="L274" s="3">
        <v>14</v>
      </c>
      <c r="M274" s="3"/>
      <c r="N274" s="3">
        <f>SUM(L274:M274)</f>
        <v>14</v>
      </c>
      <c r="O274" s="3">
        <v>-7</v>
      </c>
      <c r="P274" s="3">
        <f>SUM(N274:O274)</f>
        <v>7</v>
      </c>
      <c r="Q274" s="3"/>
      <c r="R274" s="3">
        <f>SUM(P274:Q274)</f>
        <v>7</v>
      </c>
      <c r="S274" s="3"/>
      <c r="T274" s="3">
        <f>SUM(R274:S274)</f>
        <v>7</v>
      </c>
      <c r="U274" s="3">
        <v>-1</v>
      </c>
      <c r="V274" s="3">
        <f>SUM(T274:U274)</f>
        <v>6</v>
      </c>
      <c r="W274" s="3"/>
      <c r="X274" s="3">
        <f>SUM(V274:W274)</f>
        <v>6</v>
      </c>
      <c r="Y274" s="3"/>
      <c r="Z274" s="3">
        <f>SUM(X274:Y274)</f>
        <v>6</v>
      </c>
      <c r="AA274" s="3"/>
      <c r="AB274" s="3">
        <f>SUM(Z274:AA274)</f>
        <v>6</v>
      </c>
      <c r="AC274" s="3"/>
      <c r="AD274" s="3">
        <f>SUM(AB274:AC274)</f>
        <v>6</v>
      </c>
      <c r="AE274" s="3"/>
      <c r="AF274" s="3">
        <f>SUM(AD274:AE274)</f>
        <v>6</v>
      </c>
      <c r="AG274" s="3"/>
      <c r="AH274" s="3">
        <f>SUM(AF274:AG274)</f>
        <v>6</v>
      </c>
      <c r="AI274" s="3"/>
      <c r="AJ274" s="3">
        <f>SUM(AH274:AI274)</f>
        <v>6</v>
      </c>
    </row>
    <row r="275" spans="1:36" x14ac:dyDescent="0.15">
      <c r="A275" s="72" t="s">
        <v>1236</v>
      </c>
      <c r="B275" s="3" t="s">
        <v>1237</v>
      </c>
      <c r="C275" s="73" t="s">
        <v>204</v>
      </c>
      <c r="D275" s="80" t="s">
        <v>1390</v>
      </c>
      <c r="E275" s="73" t="s">
        <v>1240</v>
      </c>
      <c r="F275" s="3" t="s">
        <v>1241</v>
      </c>
      <c r="G275" s="72" t="s">
        <v>1391</v>
      </c>
      <c r="H275" s="3" t="s">
        <v>1392</v>
      </c>
      <c r="I275" s="72" t="s">
        <v>1322</v>
      </c>
      <c r="J275" s="3" t="s">
        <v>1323</v>
      </c>
      <c r="K275" s="1" t="str">
        <f>A275&amp;I275</f>
        <v>020401</v>
      </c>
      <c r="L275" s="3">
        <v>0</v>
      </c>
      <c r="M275" s="3"/>
      <c r="N275" s="3">
        <f>SUM(L275:M275)</f>
        <v>0</v>
      </c>
      <c r="O275" s="3"/>
      <c r="P275" s="3">
        <f>SUM(N275:O275)</f>
        <v>0</v>
      </c>
      <c r="Q275" s="3"/>
      <c r="R275" s="3">
        <f>SUM(P275:Q275)</f>
        <v>0</v>
      </c>
      <c r="S275" s="3"/>
      <c r="T275" s="3">
        <f>SUM(R275:S275)</f>
        <v>0</v>
      </c>
      <c r="U275" s="3"/>
      <c r="V275" s="3">
        <f>SUM(T275:U275)</f>
        <v>0</v>
      </c>
      <c r="W275" s="3"/>
      <c r="X275" s="3">
        <f>SUM(V275:W275)</f>
        <v>0</v>
      </c>
      <c r="Y275" s="3"/>
      <c r="Z275" s="3">
        <f>SUM(X275:Y275)</f>
        <v>0</v>
      </c>
      <c r="AA275" s="3"/>
      <c r="AB275" s="3">
        <f>SUM(Z275:AA275)</f>
        <v>0</v>
      </c>
      <c r="AC275" s="3"/>
      <c r="AD275" s="3">
        <f>SUM(AB275:AC275)</f>
        <v>0</v>
      </c>
      <c r="AE275" s="3"/>
      <c r="AF275" s="3">
        <f>SUM(AD275:AE275)</f>
        <v>0</v>
      </c>
      <c r="AG275" s="3"/>
      <c r="AH275" s="3">
        <f>SUM(AF275:AG275)</f>
        <v>0</v>
      </c>
      <c r="AI275" s="3"/>
      <c r="AJ275" s="3">
        <f>SUM(AH275:AI275)</f>
        <v>0</v>
      </c>
    </row>
    <row r="276" spans="1:36" x14ac:dyDescent="0.15">
      <c r="A276" s="72" t="s">
        <v>1236</v>
      </c>
      <c r="B276" s="3" t="s">
        <v>1237</v>
      </c>
      <c r="C276" s="73" t="s">
        <v>212</v>
      </c>
      <c r="D276" s="80" t="s">
        <v>1513</v>
      </c>
      <c r="E276" s="73" t="s">
        <v>1240</v>
      </c>
      <c r="F276" s="3" t="s">
        <v>1241</v>
      </c>
      <c r="G276" s="72" t="s">
        <v>1514</v>
      </c>
      <c r="H276" s="3" t="s">
        <v>1515</v>
      </c>
      <c r="I276" s="72" t="s">
        <v>1447</v>
      </c>
      <c r="J276" s="3" t="s">
        <v>1448</v>
      </c>
      <c r="K276" s="1" t="str">
        <f>A276&amp;I276</f>
        <v>020402</v>
      </c>
      <c r="L276" s="3">
        <v>38</v>
      </c>
      <c r="M276" s="3"/>
      <c r="N276" s="3">
        <f>SUM(L276:M276)</f>
        <v>38</v>
      </c>
      <c r="O276" s="3"/>
      <c r="P276" s="3">
        <f>SUM(N276:O276)</f>
        <v>38</v>
      </c>
      <c r="Q276" s="3"/>
      <c r="R276" s="3">
        <f>SUM(P276:Q276)</f>
        <v>38</v>
      </c>
      <c r="S276" s="3"/>
      <c r="T276" s="3">
        <f>SUM(R276:S276)</f>
        <v>38</v>
      </c>
      <c r="U276" s="3"/>
      <c r="V276" s="3">
        <f>SUM(T276:U276)</f>
        <v>38</v>
      </c>
      <c r="W276" s="3"/>
      <c r="X276" s="3">
        <f>SUM(V276:W276)</f>
        <v>38</v>
      </c>
      <c r="Y276" s="3"/>
      <c r="Z276" s="3">
        <f>SUM(X276:Y276)</f>
        <v>38</v>
      </c>
      <c r="AA276" s="3"/>
      <c r="AB276" s="3">
        <f>SUM(Z276:AA276)</f>
        <v>38</v>
      </c>
      <c r="AC276" s="3"/>
      <c r="AD276" s="3">
        <f>SUM(AB276:AC276)</f>
        <v>38</v>
      </c>
      <c r="AE276" s="3"/>
      <c r="AF276" s="3">
        <f>SUM(AD276:AE276)</f>
        <v>38</v>
      </c>
      <c r="AG276" s="3"/>
      <c r="AH276" s="3">
        <f>SUM(AF276:AG276)</f>
        <v>38</v>
      </c>
      <c r="AI276" s="3"/>
      <c r="AJ276" s="3">
        <f>SUM(AH276:AI276)</f>
        <v>38</v>
      </c>
    </row>
    <row r="277" spans="1:36" x14ac:dyDescent="0.15">
      <c r="A277" s="72" t="s">
        <v>1236</v>
      </c>
      <c r="B277" s="3" t="s">
        <v>1237</v>
      </c>
      <c r="C277" s="73" t="s">
        <v>216</v>
      </c>
      <c r="D277" s="80" t="s">
        <v>1510</v>
      </c>
      <c r="E277" s="73" t="s">
        <v>1240</v>
      </c>
      <c r="F277" s="3" t="s">
        <v>1241</v>
      </c>
      <c r="G277" s="72" t="s">
        <v>1511</v>
      </c>
      <c r="H277" s="3" t="s">
        <v>1512</v>
      </c>
      <c r="I277" s="72" t="s">
        <v>1447</v>
      </c>
      <c r="J277" s="3" t="s">
        <v>1448</v>
      </c>
      <c r="K277" s="1" t="str">
        <f>A277&amp;I277</f>
        <v>020402</v>
      </c>
      <c r="L277" s="3">
        <v>16</v>
      </c>
      <c r="M277" s="3"/>
      <c r="N277" s="3">
        <f>SUM(L277:M277)</f>
        <v>16</v>
      </c>
      <c r="O277" s="3"/>
      <c r="P277" s="3">
        <f>SUM(N277:O277)</f>
        <v>16</v>
      </c>
      <c r="Q277" s="3"/>
      <c r="R277" s="3">
        <f>SUM(P277:Q277)</f>
        <v>16</v>
      </c>
      <c r="S277" s="3"/>
      <c r="T277" s="3">
        <f>SUM(R277:S277)</f>
        <v>16</v>
      </c>
      <c r="U277" s="3"/>
      <c r="V277" s="3">
        <f>SUM(T277:U277)</f>
        <v>16</v>
      </c>
      <c r="W277" s="3"/>
      <c r="X277" s="3">
        <f>SUM(V277:W277)</f>
        <v>16</v>
      </c>
      <c r="Y277" s="3"/>
      <c r="Z277" s="3">
        <f>SUM(X277:Y277)</f>
        <v>16</v>
      </c>
      <c r="AA277" s="3"/>
      <c r="AB277" s="3">
        <f>SUM(Z277:AA277)</f>
        <v>16</v>
      </c>
      <c r="AC277" s="3"/>
      <c r="AD277" s="3">
        <f>SUM(AB277:AC277)</f>
        <v>16</v>
      </c>
      <c r="AE277" s="3"/>
      <c r="AF277" s="3">
        <f>SUM(AD277:AE277)</f>
        <v>16</v>
      </c>
      <c r="AG277" s="3"/>
      <c r="AH277" s="3">
        <f>SUM(AF277:AG277)</f>
        <v>16</v>
      </c>
      <c r="AI277" s="3"/>
      <c r="AJ277" s="3">
        <f>SUM(AH277:AI277)</f>
        <v>16</v>
      </c>
    </row>
    <row r="278" spans="1:36" x14ac:dyDescent="0.15">
      <c r="A278" s="72" t="s">
        <v>1236</v>
      </c>
      <c r="B278" s="3" t="s">
        <v>1237</v>
      </c>
      <c r="C278" s="73" t="s">
        <v>228</v>
      </c>
      <c r="D278" s="80" t="s">
        <v>1520</v>
      </c>
      <c r="E278" s="73" t="s">
        <v>1240</v>
      </c>
      <c r="F278" s="3" t="s">
        <v>1241</v>
      </c>
      <c r="G278" s="72" t="s">
        <v>1521</v>
      </c>
      <c r="H278" s="3" t="s">
        <v>1522</v>
      </c>
      <c r="I278" s="72" t="s">
        <v>1447</v>
      </c>
      <c r="J278" s="3" t="s">
        <v>1448</v>
      </c>
      <c r="K278" s="1" t="str">
        <f>A278&amp;I278</f>
        <v>020402</v>
      </c>
      <c r="L278" s="3">
        <v>7</v>
      </c>
      <c r="M278" s="3"/>
      <c r="N278" s="3">
        <f>SUM(L278:M278)</f>
        <v>7</v>
      </c>
      <c r="O278" s="3"/>
      <c r="P278" s="3">
        <f>SUM(N278:O278)</f>
        <v>7</v>
      </c>
      <c r="Q278" s="3"/>
      <c r="R278" s="3">
        <f>SUM(P278:Q278)</f>
        <v>7</v>
      </c>
      <c r="S278" s="3"/>
      <c r="T278" s="3">
        <f>SUM(R278:S278)</f>
        <v>7</v>
      </c>
      <c r="U278" s="3"/>
      <c r="V278" s="3">
        <f>SUM(T278:U278)</f>
        <v>7</v>
      </c>
      <c r="W278" s="3"/>
      <c r="X278" s="3">
        <f>SUM(V278:W278)</f>
        <v>7</v>
      </c>
      <c r="Y278" s="3"/>
      <c r="Z278" s="3">
        <f>SUM(X278:Y278)</f>
        <v>7</v>
      </c>
      <c r="AA278" s="3"/>
      <c r="AB278" s="3">
        <f>SUM(Z278:AA278)</f>
        <v>7</v>
      </c>
      <c r="AC278" s="3"/>
      <c r="AD278" s="3">
        <f>SUM(AB278:AC278)</f>
        <v>7</v>
      </c>
      <c r="AE278" s="3"/>
      <c r="AF278" s="3">
        <f>SUM(AD278:AE278)</f>
        <v>7</v>
      </c>
      <c r="AG278" s="3">
        <v>1</v>
      </c>
      <c r="AH278" s="3">
        <f>SUM(AF278:AG278)</f>
        <v>8</v>
      </c>
      <c r="AI278" s="3"/>
      <c r="AJ278" s="3">
        <f>SUM(AH278:AI278)</f>
        <v>8</v>
      </c>
    </row>
    <row r="279" spans="1:36" x14ac:dyDescent="0.15">
      <c r="A279" s="72" t="s">
        <v>1236</v>
      </c>
      <c r="B279" s="3" t="s">
        <v>1237</v>
      </c>
      <c r="C279" s="73" t="s">
        <v>224</v>
      </c>
      <c r="D279" s="80" t="s">
        <v>1523</v>
      </c>
      <c r="E279" s="73" t="s">
        <v>1240</v>
      </c>
      <c r="F279" s="3" t="s">
        <v>1241</v>
      </c>
      <c r="G279" s="72" t="s">
        <v>1524</v>
      </c>
      <c r="H279" s="3" t="s">
        <v>1525</v>
      </c>
      <c r="I279" s="72" t="s">
        <v>1447</v>
      </c>
      <c r="J279" s="3" t="s">
        <v>1448</v>
      </c>
      <c r="K279" s="1" t="str">
        <f>A279&amp;I279</f>
        <v>020402</v>
      </c>
      <c r="L279" s="3">
        <v>5</v>
      </c>
      <c r="M279" s="3"/>
      <c r="N279" s="3">
        <f>SUM(L279:M279)</f>
        <v>5</v>
      </c>
      <c r="O279" s="3"/>
      <c r="P279" s="3">
        <f>SUM(N279:O279)</f>
        <v>5</v>
      </c>
      <c r="Q279" s="3"/>
      <c r="R279" s="3">
        <f>SUM(P279:Q279)</f>
        <v>5</v>
      </c>
      <c r="S279" s="3"/>
      <c r="T279" s="3">
        <f>SUM(R279:S279)</f>
        <v>5</v>
      </c>
      <c r="U279" s="3"/>
      <c r="V279" s="3">
        <f>SUM(T279:U279)</f>
        <v>5</v>
      </c>
      <c r="W279" s="3"/>
      <c r="X279" s="3">
        <f>SUM(V279:W279)</f>
        <v>5</v>
      </c>
      <c r="Y279" s="3"/>
      <c r="Z279" s="3">
        <f>SUM(X279:Y279)</f>
        <v>5</v>
      </c>
      <c r="AA279" s="3"/>
      <c r="AB279" s="3">
        <f>SUM(Z279:AA279)</f>
        <v>5</v>
      </c>
      <c r="AC279" s="3"/>
      <c r="AD279" s="3">
        <f>SUM(AB279:AC279)</f>
        <v>5</v>
      </c>
      <c r="AE279" s="3">
        <v>1</v>
      </c>
      <c r="AF279" s="3">
        <f>SUM(AD279:AE279)</f>
        <v>6</v>
      </c>
      <c r="AG279" s="3"/>
      <c r="AH279" s="3">
        <f>SUM(AF279:AG279)</f>
        <v>6</v>
      </c>
      <c r="AI279" s="3"/>
      <c r="AJ279" s="3">
        <f>SUM(AH279:AI279)</f>
        <v>6</v>
      </c>
    </row>
    <row r="280" spans="1:36" x14ac:dyDescent="0.15">
      <c r="A280" s="72" t="s">
        <v>1236</v>
      </c>
      <c r="B280" s="3" t="s">
        <v>1237</v>
      </c>
      <c r="C280" s="73" t="s">
        <v>232</v>
      </c>
      <c r="D280" s="80" t="s">
        <v>1249</v>
      </c>
      <c r="E280" s="73" t="s">
        <v>1245</v>
      </c>
      <c r="F280" s="3" t="s">
        <v>1246</v>
      </c>
      <c r="G280" s="73" t="s">
        <v>1250</v>
      </c>
      <c r="H280" s="3" t="s">
        <v>1251</v>
      </c>
      <c r="I280" s="72" t="s">
        <v>118</v>
      </c>
      <c r="J280" s="3" t="s">
        <v>119</v>
      </c>
      <c r="K280" s="1" t="str">
        <f>A280&amp;I280</f>
        <v>020101</v>
      </c>
      <c r="L280" s="3">
        <v>1</v>
      </c>
      <c r="M280" s="3"/>
      <c r="N280" s="3">
        <f>SUM(L280:M280)</f>
        <v>1</v>
      </c>
      <c r="O280" s="3"/>
      <c r="P280" s="3">
        <f>SUM(N280:O280)</f>
        <v>1</v>
      </c>
      <c r="Q280" s="3"/>
      <c r="R280" s="3">
        <f>SUM(P280:Q280)</f>
        <v>1</v>
      </c>
      <c r="S280" s="3"/>
      <c r="T280" s="3">
        <f>SUM(R280:S280)</f>
        <v>1</v>
      </c>
      <c r="U280" s="3"/>
      <c r="V280" s="3">
        <f>SUM(T280:U280)</f>
        <v>1</v>
      </c>
      <c r="W280" s="3"/>
      <c r="X280" s="3">
        <f>SUM(V280:W280)</f>
        <v>1</v>
      </c>
      <c r="Y280" s="3"/>
      <c r="Z280" s="3">
        <f>SUM(X280:Y280)</f>
        <v>1</v>
      </c>
      <c r="AA280" s="3"/>
      <c r="AB280" s="3">
        <f>SUM(Z280:AA280)</f>
        <v>1</v>
      </c>
      <c r="AC280" s="3"/>
      <c r="AD280" s="3">
        <f>SUM(AB280:AC280)</f>
        <v>1</v>
      </c>
      <c r="AE280" s="3"/>
      <c r="AF280" s="3">
        <f>SUM(AD280:AE280)</f>
        <v>1</v>
      </c>
      <c r="AG280" s="3"/>
      <c r="AH280" s="3">
        <f>SUM(AF280:AG280)</f>
        <v>1</v>
      </c>
      <c r="AI280" s="3"/>
      <c r="AJ280" s="3">
        <f>SUM(AH280:AI280)</f>
        <v>1</v>
      </c>
    </row>
    <row r="281" spans="1:36" x14ac:dyDescent="0.15">
      <c r="A281" s="72" t="s">
        <v>1236</v>
      </c>
      <c r="B281" s="3" t="s">
        <v>1237</v>
      </c>
      <c r="C281" s="73" t="s">
        <v>240</v>
      </c>
      <c r="D281" s="80" t="s">
        <v>1244</v>
      </c>
      <c r="E281" s="73" t="s">
        <v>1245</v>
      </c>
      <c r="F281" s="3" t="s">
        <v>1246</v>
      </c>
      <c r="G281" s="73" t="s">
        <v>1247</v>
      </c>
      <c r="H281" s="3" t="s">
        <v>1248</v>
      </c>
      <c r="I281" s="72" t="s">
        <v>118</v>
      </c>
      <c r="J281" s="3" t="s">
        <v>119</v>
      </c>
      <c r="K281" s="1" t="str">
        <f>A281&amp;I281</f>
        <v>020101</v>
      </c>
      <c r="L281" s="3">
        <v>1</v>
      </c>
      <c r="M281" s="3"/>
      <c r="N281" s="3">
        <f>SUM(L281:M281)</f>
        <v>1</v>
      </c>
      <c r="O281" s="3"/>
      <c r="P281" s="3">
        <f>SUM(N281:O281)</f>
        <v>1</v>
      </c>
      <c r="Q281" s="3"/>
      <c r="R281" s="3">
        <f>SUM(P281:Q281)</f>
        <v>1</v>
      </c>
      <c r="S281" s="3"/>
      <c r="T281" s="3">
        <f>SUM(R281:S281)</f>
        <v>1</v>
      </c>
      <c r="U281" s="3"/>
      <c r="V281" s="3">
        <f>SUM(T281:U281)</f>
        <v>1</v>
      </c>
      <c r="W281" s="3"/>
      <c r="X281" s="3">
        <f>SUM(V281:W281)</f>
        <v>1</v>
      </c>
      <c r="Y281" s="3"/>
      <c r="Z281" s="3">
        <f>SUM(X281:Y281)</f>
        <v>1</v>
      </c>
      <c r="AA281" s="3"/>
      <c r="AB281" s="3">
        <f>SUM(Z281:AA281)</f>
        <v>1</v>
      </c>
      <c r="AC281" s="3"/>
      <c r="AD281" s="3">
        <f>SUM(AB281:AC281)</f>
        <v>1</v>
      </c>
      <c r="AE281" s="3"/>
      <c r="AF281" s="3">
        <f>SUM(AD281:AE281)</f>
        <v>1</v>
      </c>
      <c r="AG281" s="3"/>
      <c r="AH281" s="3">
        <f>SUM(AF281:AG281)</f>
        <v>1</v>
      </c>
      <c r="AI281" s="3"/>
      <c r="AJ281" s="3">
        <f>SUM(AH281:AI281)</f>
        <v>1</v>
      </c>
    </row>
    <row r="282" spans="1:36" x14ac:dyDescent="0.15">
      <c r="A282" s="72" t="s">
        <v>1236</v>
      </c>
      <c r="B282" s="3" t="s">
        <v>1237</v>
      </c>
      <c r="C282" s="73" t="s">
        <v>236</v>
      </c>
      <c r="D282" s="80" t="s">
        <v>1252</v>
      </c>
      <c r="E282" s="73" t="s">
        <v>1245</v>
      </c>
      <c r="F282" s="3" t="s">
        <v>1246</v>
      </c>
      <c r="G282" s="73" t="s">
        <v>1253</v>
      </c>
      <c r="H282" s="3" t="s">
        <v>1254</v>
      </c>
      <c r="I282" s="72" t="s">
        <v>118</v>
      </c>
      <c r="J282" s="3" t="s">
        <v>119</v>
      </c>
      <c r="K282" s="1" t="str">
        <f>A282&amp;I282</f>
        <v>020101</v>
      </c>
      <c r="L282" s="3">
        <v>3</v>
      </c>
      <c r="M282" s="3"/>
      <c r="N282" s="3">
        <f>SUM(L282:M282)</f>
        <v>3</v>
      </c>
      <c r="O282" s="3"/>
      <c r="P282" s="3">
        <f>SUM(N282:O282)</f>
        <v>3</v>
      </c>
      <c r="Q282" s="3"/>
      <c r="R282" s="3">
        <f>SUM(P282:Q282)</f>
        <v>3</v>
      </c>
      <c r="S282" s="3"/>
      <c r="T282" s="3">
        <f>SUM(R282:S282)</f>
        <v>3</v>
      </c>
      <c r="U282" s="3"/>
      <c r="V282" s="3">
        <f>SUM(T282:U282)</f>
        <v>3</v>
      </c>
      <c r="W282" s="3"/>
      <c r="X282" s="3">
        <f>SUM(V282:W282)</f>
        <v>3</v>
      </c>
      <c r="Y282" s="3"/>
      <c r="Z282" s="3">
        <f>SUM(X282:Y282)</f>
        <v>3</v>
      </c>
      <c r="AA282" s="3"/>
      <c r="AB282" s="3">
        <f>SUM(Z282:AA282)</f>
        <v>3</v>
      </c>
      <c r="AC282" s="3"/>
      <c r="AD282" s="3">
        <f>SUM(AB282:AC282)</f>
        <v>3</v>
      </c>
      <c r="AE282" s="3"/>
      <c r="AF282" s="3">
        <f>SUM(AD282:AE282)</f>
        <v>3</v>
      </c>
      <c r="AG282" s="3"/>
      <c r="AH282" s="3">
        <f>SUM(AF282:AG282)</f>
        <v>3</v>
      </c>
      <c r="AI282" s="3">
        <v>-1</v>
      </c>
      <c r="AJ282" s="3">
        <f>SUM(AH282:AI282)</f>
        <v>2</v>
      </c>
    </row>
    <row r="283" spans="1:36" x14ac:dyDescent="0.15">
      <c r="A283" s="72" t="s">
        <v>1236</v>
      </c>
      <c r="B283" s="3" t="s">
        <v>1237</v>
      </c>
      <c r="C283" s="73" t="s">
        <v>160</v>
      </c>
      <c r="D283" s="80" t="s">
        <v>1431</v>
      </c>
      <c r="E283" s="73" t="s">
        <v>1038</v>
      </c>
      <c r="F283" s="3" t="s">
        <v>1425</v>
      </c>
      <c r="G283" s="72" t="s">
        <v>1432</v>
      </c>
      <c r="H283" s="3" t="s">
        <v>1433</v>
      </c>
      <c r="I283" s="72" t="s">
        <v>1322</v>
      </c>
      <c r="J283" s="3" t="s">
        <v>1323</v>
      </c>
      <c r="K283" s="1" t="str">
        <f>A283&amp;I283</f>
        <v>020401</v>
      </c>
      <c r="L283" s="3">
        <v>1</v>
      </c>
      <c r="M283" s="3"/>
      <c r="N283" s="3">
        <f>SUM(L283:M283)</f>
        <v>1</v>
      </c>
      <c r="O283" s="3"/>
      <c r="P283" s="3">
        <f>SUM(N283:O283)</f>
        <v>1</v>
      </c>
      <c r="Q283" s="3"/>
      <c r="R283" s="3">
        <f>SUM(P283:Q283)</f>
        <v>1</v>
      </c>
      <c r="S283" s="3"/>
      <c r="T283" s="3">
        <f>SUM(R283:S283)</f>
        <v>1</v>
      </c>
      <c r="U283" s="3"/>
      <c r="V283" s="3">
        <f>SUM(T283:U283)</f>
        <v>1</v>
      </c>
      <c r="W283" s="3"/>
      <c r="X283" s="3">
        <f>SUM(V283:W283)</f>
        <v>1</v>
      </c>
      <c r="Y283" s="3"/>
      <c r="Z283" s="3">
        <f>SUM(X283:Y283)</f>
        <v>1</v>
      </c>
      <c r="AA283" s="3"/>
      <c r="AB283" s="3">
        <f>SUM(Z283:AA283)</f>
        <v>1</v>
      </c>
      <c r="AC283" s="3"/>
      <c r="AD283" s="3">
        <f>SUM(AB283:AC283)</f>
        <v>1</v>
      </c>
      <c r="AE283" s="3"/>
      <c r="AF283" s="3">
        <f>SUM(AD283:AE283)</f>
        <v>1</v>
      </c>
      <c r="AG283" s="3"/>
      <c r="AH283" s="3">
        <f>SUM(AF283:AG283)</f>
        <v>1</v>
      </c>
      <c r="AI283" s="3"/>
      <c r="AJ283" s="3">
        <f>SUM(AH283:AI283)</f>
        <v>1</v>
      </c>
    </row>
    <row r="284" spans="1:36" x14ac:dyDescent="0.15">
      <c r="A284" s="72" t="s">
        <v>1236</v>
      </c>
      <c r="B284" s="3" t="s">
        <v>1237</v>
      </c>
      <c r="C284" s="73" t="s">
        <v>244</v>
      </c>
      <c r="D284" s="80" t="s">
        <v>1577</v>
      </c>
      <c r="E284" s="73" t="s">
        <v>579</v>
      </c>
      <c r="F284" s="3" t="s">
        <v>1578</v>
      </c>
      <c r="G284" s="72" t="s">
        <v>1579</v>
      </c>
      <c r="H284" s="3" t="s">
        <v>1580</v>
      </c>
      <c r="I284" s="72" t="s">
        <v>1447</v>
      </c>
      <c r="J284" s="3" t="s">
        <v>1448</v>
      </c>
      <c r="K284" s="1" t="str">
        <f>A284&amp;I284</f>
        <v>020402</v>
      </c>
      <c r="L284" s="3">
        <v>1</v>
      </c>
      <c r="M284" s="3"/>
      <c r="N284" s="3">
        <f>SUM(L284:M284)</f>
        <v>1</v>
      </c>
      <c r="O284" s="3"/>
      <c r="P284" s="3">
        <f>SUM(N284:O284)</f>
        <v>1</v>
      </c>
      <c r="Q284" s="3"/>
      <c r="R284" s="3">
        <f>SUM(P284:Q284)</f>
        <v>1</v>
      </c>
      <c r="S284" s="3"/>
      <c r="T284" s="3">
        <f>SUM(R284:S284)</f>
        <v>1</v>
      </c>
      <c r="U284" s="3"/>
      <c r="V284" s="3">
        <f>SUM(T284:U284)</f>
        <v>1</v>
      </c>
      <c r="W284" s="3"/>
      <c r="X284" s="3">
        <f>SUM(V284:W284)</f>
        <v>1</v>
      </c>
      <c r="Y284" s="3"/>
      <c r="Z284" s="3">
        <f>SUM(X284:Y284)</f>
        <v>1</v>
      </c>
      <c r="AA284" s="3"/>
      <c r="AB284" s="3">
        <f>SUM(Z284:AA284)</f>
        <v>1</v>
      </c>
      <c r="AC284" s="3"/>
      <c r="AD284" s="3">
        <f>SUM(AB284:AC284)</f>
        <v>1</v>
      </c>
      <c r="AE284" s="3"/>
      <c r="AF284" s="3">
        <f>SUM(AD284:AE284)</f>
        <v>1</v>
      </c>
      <c r="AG284" s="3"/>
      <c r="AH284" s="3">
        <f>SUM(AF284:AG284)</f>
        <v>1</v>
      </c>
      <c r="AI284" s="3"/>
      <c r="AJ284" s="3">
        <f>SUM(AH284:AI284)</f>
        <v>1</v>
      </c>
    </row>
    <row r="285" spans="1:36" x14ac:dyDescent="0.15">
      <c r="A285" s="72" t="s">
        <v>1236</v>
      </c>
      <c r="B285" s="3" t="s">
        <v>1237</v>
      </c>
      <c r="C285" s="73" t="s">
        <v>256</v>
      </c>
      <c r="D285" s="80" t="s">
        <v>1581</v>
      </c>
      <c r="E285" s="73" t="s">
        <v>579</v>
      </c>
      <c r="F285" s="3" t="s">
        <v>1578</v>
      </c>
      <c r="G285" s="72" t="s">
        <v>1582</v>
      </c>
      <c r="H285" s="3" t="s">
        <v>1583</v>
      </c>
      <c r="I285" s="72" t="s">
        <v>1447</v>
      </c>
      <c r="J285" s="3" t="s">
        <v>1448</v>
      </c>
      <c r="K285" s="1" t="str">
        <f>A285&amp;I285</f>
        <v>020402</v>
      </c>
      <c r="L285" s="3">
        <v>2</v>
      </c>
      <c r="M285" s="3"/>
      <c r="N285" s="3">
        <f>SUM(L285:M285)</f>
        <v>2</v>
      </c>
      <c r="O285" s="3"/>
      <c r="P285" s="3">
        <f>SUM(N285:O285)</f>
        <v>2</v>
      </c>
      <c r="Q285" s="3"/>
      <c r="R285" s="3">
        <f>SUM(P285:Q285)</f>
        <v>2</v>
      </c>
      <c r="S285" s="3"/>
      <c r="T285" s="3">
        <f>SUM(R285:S285)</f>
        <v>2</v>
      </c>
      <c r="U285" s="3"/>
      <c r="V285" s="3">
        <f>SUM(T285:U285)</f>
        <v>2</v>
      </c>
      <c r="W285" s="3"/>
      <c r="X285" s="3">
        <f>SUM(V285:W285)</f>
        <v>2</v>
      </c>
      <c r="Y285" s="3"/>
      <c r="Z285" s="3">
        <f>SUM(X285:Y285)</f>
        <v>2</v>
      </c>
      <c r="AA285" s="3"/>
      <c r="AB285" s="3">
        <f>SUM(Z285:AA285)</f>
        <v>2</v>
      </c>
      <c r="AC285" s="3"/>
      <c r="AD285" s="3">
        <f>SUM(AB285:AC285)</f>
        <v>2</v>
      </c>
      <c r="AE285" s="3"/>
      <c r="AF285" s="3">
        <f>SUM(AD285:AE285)</f>
        <v>2</v>
      </c>
      <c r="AG285" s="3"/>
      <c r="AH285" s="3">
        <f>SUM(AF285:AG285)</f>
        <v>2</v>
      </c>
      <c r="AI285" s="3"/>
      <c r="AJ285" s="3">
        <f>SUM(AH285:AI285)</f>
        <v>2</v>
      </c>
    </row>
    <row r="286" spans="1:36" x14ac:dyDescent="0.15">
      <c r="A286" s="72" t="s">
        <v>1236</v>
      </c>
      <c r="B286" s="3" t="s">
        <v>1237</v>
      </c>
      <c r="C286" s="73" t="s">
        <v>276</v>
      </c>
      <c r="D286" s="80" t="s">
        <v>1587</v>
      </c>
      <c r="E286" s="73" t="s">
        <v>579</v>
      </c>
      <c r="F286" s="3" t="s">
        <v>1578</v>
      </c>
      <c r="G286" s="72" t="s">
        <v>1588</v>
      </c>
      <c r="H286" s="3" t="s">
        <v>1589</v>
      </c>
      <c r="I286" s="72" t="s">
        <v>1447</v>
      </c>
      <c r="J286" s="3" t="s">
        <v>1448</v>
      </c>
      <c r="K286" s="1" t="str">
        <f>A286&amp;I286</f>
        <v>020402</v>
      </c>
      <c r="L286" s="3">
        <v>2</v>
      </c>
      <c r="M286" s="3"/>
      <c r="N286" s="3">
        <f>SUM(L286:M286)</f>
        <v>2</v>
      </c>
      <c r="O286" s="3"/>
      <c r="P286" s="3">
        <f>SUM(N286:O286)</f>
        <v>2</v>
      </c>
      <c r="Q286" s="3"/>
      <c r="R286" s="3">
        <f>SUM(P286:Q286)</f>
        <v>2</v>
      </c>
      <c r="S286" s="3"/>
      <c r="T286" s="3">
        <f>SUM(R286:S286)</f>
        <v>2</v>
      </c>
      <c r="U286" s="3"/>
      <c r="V286" s="3">
        <f>SUM(T286:U286)</f>
        <v>2</v>
      </c>
      <c r="W286" s="3"/>
      <c r="X286" s="3">
        <f>SUM(V286:W286)</f>
        <v>2</v>
      </c>
      <c r="Y286" s="3"/>
      <c r="Z286" s="3">
        <f>SUM(X286:Y286)</f>
        <v>2</v>
      </c>
      <c r="AA286" s="3"/>
      <c r="AB286" s="3">
        <f>SUM(Z286:AA286)</f>
        <v>2</v>
      </c>
      <c r="AC286" s="3"/>
      <c r="AD286" s="3">
        <f>SUM(AB286:AC286)</f>
        <v>2</v>
      </c>
      <c r="AE286" s="3"/>
      <c r="AF286" s="3">
        <f>SUM(AD286:AE286)</f>
        <v>2</v>
      </c>
      <c r="AG286" s="3"/>
      <c r="AH286" s="3">
        <f>SUM(AF286:AG286)</f>
        <v>2</v>
      </c>
      <c r="AI286" s="3">
        <v>1</v>
      </c>
      <c r="AJ286" s="3">
        <f>SUM(AH286:AI286)</f>
        <v>3</v>
      </c>
    </row>
    <row r="287" spans="1:36" x14ac:dyDescent="0.15">
      <c r="A287" s="72" t="s">
        <v>1236</v>
      </c>
      <c r="B287" s="3" t="s">
        <v>1237</v>
      </c>
      <c r="C287" s="73" t="s">
        <v>280</v>
      </c>
      <c r="D287" s="80" t="s">
        <v>1584</v>
      </c>
      <c r="E287" s="73" t="s">
        <v>579</v>
      </c>
      <c r="F287" s="3" t="s">
        <v>1578</v>
      </c>
      <c r="G287" s="72" t="s">
        <v>1585</v>
      </c>
      <c r="H287" s="3" t="s">
        <v>1586</v>
      </c>
      <c r="I287" s="72" t="s">
        <v>1447</v>
      </c>
      <c r="J287" s="3" t="s">
        <v>1448</v>
      </c>
      <c r="K287" s="1" t="str">
        <f>A287&amp;I287</f>
        <v>020402</v>
      </c>
      <c r="L287" s="3">
        <v>3</v>
      </c>
      <c r="M287" s="3">
        <v>-1</v>
      </c>
      <c r="N287" s="3">
        <f>SUM(L287:M287)</f>
        <v>2</v>
      </c>
      <c r="O287" s="3"/>
      <c r="P287" s="3">
        <f>SUM(N287:O287)</f>
        <v>2</v>
      </c>
      <c r="Q287" s="3"/>
      <c r="R287" s="3">
        <f>SUM(P287:Q287)</f>
        <v>2</v>
      </c>
      <c r="S287" s="3"/>
      <c r="T287" s="3">
        <f>SUM(R287:S287)</f>
        <v>2</v>
      </c>
      <c r="U287" s="3"/>
      <c r="V287" s="3">
        <f>SUM(T287:U287)</f>
        <v>2</v>
      </c>
      <c r="W287" s="3"/>
      <c r="X287" s="3">
        <f>SUM(V287:W287)</f>
        <v>2</v>
      </c>
      <c r="Y287" s="3"/>
      <c r="Z287" s="3">
        <f>SUM(X287:Y287)</f>
        <v>2</v>
      </c>
      <c r="AA287" s="3"/>
      <c r="AB287" s="3">
        <f>SUM(Z287:AA287)</f>
        <v>2</v>
      </c>
      <c r="AC287" s="3"/>
      <c r="AD287" s="3">
        <f>SUM(AB287:AC287)</f>
        <v>2</v>
      </c>
      <c r="AE287" s="3"/>
      <c r="AF287" s="3">
        <f>SUM(AD287:AE287)</f>
        <v>2</v>
      </c>
      <c r="AG287" s="3"/>
      <c r="AH287" s="3">
        <f>SUM(AF287:AG287)</f>
        <v>2</v>
      </c>
      <c r="AI287" s="3"/>
      <c r="AJ287" s="3">
        <f>SUM(AH287:AI287)</f>
        <v>2</v>
      </c>
    </row>
    <row r="288" spans="1:36" x14ac:dyDescent="0.15">
      <c r="A288" s="72" t="s">
        <v>1236</v>
      </c>
      <c r="B288" s="3" t="s">
        <v>1237</v>
      </c>
      <c r="C288" s="73" t="s">
        <v>948</v>
      </c>
      <c r="D288" s="80" t="s">
        <v>1452</v>
      </c>
      <c r="E288" s="73" t="s">
        <v>681</v>
      </c>
      <c r="F288" s="3" t="s">
        <v>1331</v>
      </c>
      <c r="G288" s="72" t="s">
        <v>1453</v>
      </c>
      <c r="H288" s="3" t="s">
        <v>1454</v>
      </c>
      <c r="I288" s="72" t="s">
        <v>1447</v>
      </c>
      <c r="J288" s="3" t="s">
        <v>1448</v>
      </c>
      <c r="K288" s="1" t="str">
        <f>A288&amp;I288</f>
        <v>020402</v>
      </c>
      <c r="L288" s="3">
        <v>15</v>
      </c>
      <c r="M288" s="3"/>
      <c r="N288" s="3">
        <f>SUM(L288:M288)</f>
        <v>15</v>
      </c>
      <c r="O288" s="3"/>
      <c r="P288" s="3">
        <f>SUM(N288:O288)</f>
        <v>15</v>
      </c>
      <c r="Q288" s="3"/>
      <c r="R288" s="3">
        <f>SUM(P288:Q288)</f>
        <v>15</v>
      </c>
      <c r="S288" s="3"/>
      <c r="T288" s="3">
        <f>SUM(R288:S288)</f>
        <v>15</v>
      </c>
      <c r="U288" s="3"/>
      <c r="V288" s="3">
        <f>SUM(T288:U288)</f>
        <v>15</v>
      </c>
      <c r="W288" s="3"/>
      <c r="X288" s="3">
        <f>SUM(V288:W288)</f>
        <v>15</v>
      </c>
      <c r="Y288" s="3"/>
      <c r="Z288" s="3">
        <f>SUM(X288:Y288)</f>
        <v>15</v>
      </c>
      <c r="AA288" s="3"/>
      <c r="AB288" s="3">
        <f>SUM(Z288:AA288)</f>
        <v>15</v>
      </c>
      <c r="AC288" s="3">
        <v>-1</v>
      </c>
      <c r="AD288" s="3">
        <f>SUM(AB288:AC288)</f>
        <v>14</v>
      </c>
      <c r="AE288" s="3"/>
      <c r="AF288" s="3">
        <f>SUM(AD288:AE288)</f>
        <v>14</v>
      </c>
      <c r="AG288" s="3"/>
      <c r="AH288" s="3">
        <f>SUM(AF288:AG288)</f>
        <v>14</v>
      </c>
      <c r="AI288" s="3"/>
      <c r="AJ288" s="3">
        <f>SUM(AH288:AI288)</f>
        <v>14</v>
      </c>
    </row>
    <row r="289" spans="1:36" x14ac:dyDescent="0.15">
      <c r="A289" s="72" t="s">
        <v>1236</v>
      </c>
      <c r="B289" s="3" t="s">
        <v>1237</v>
      </c>
      <c r="C289" s="73" t="s">
        <v>1455</v>
      </c>
      <c r="D289" s="80" t="s">
        <v>1456</v>
      </c>
      <c r="E289" s="73" t="s">
        <v>681</v>
      </c>
      <c r="F289" s="3" t="s">
        <v>1331</v>
      </c>
      <c r="G289" s="72" t="s">
        <v>1457</v>
      </c>
      <c r="H289" s="3" t="s">
        <v>1458</v>
      </c>
      <c r="I289" s="72" t="s">
        <v>1447</v>
      </c>
      <c r="J289" s="3" t="s">
        <v>1448</v>
      </c>
      <c r="K289" s="1" t="str">
        <f>A289&amp;I289</f>
        <v>020402</v>
      </c>
      <c r="L289" s="3">
        <v>1</v>
      </c>
      <c r="M289" s="3"/>
      <c r="N289" s="3">
        <f>SUM(L289:M289)</f>
        <v>1</v>
      </c>
      <c r="O289" s="3"/>
      <c r="P289" s="3">
        <f>SUM(N289:O289)</f>
        <v>1</v>
      </c>
      <c r="Q289" s="3"/>
      <c r="R289" s="3">
        <f>SUM(P289:Q289)</f>
        <v>1</v>
      </c>
      <c r="S289" s="3"/>
      <c r="T289" s="3">
        <f>SUM(R289:S289)</f>
        <v>1</v>
      </c>
      <c r="U289" s="3"/>
      <c r="V289" s="3">
        <f>SUM(T289:U289)</f>
        <v>1</v>
      </c>
      <c r="W289" s="3"/>
      <c r="X289" s="3">
        <f>SUM(V289:W289)</f>
        <v>1</v>
      </c>
      <c r="Y289" s="3"/>
      <c r="Z289" s="3">
        <f>SUM(X289:Y289)</f>
        <v>1</v>
      </c>
      <c r="AA289" s="3"/>
      <c r="AB289" s="3">
        <f>SUM(Z289:AA289)</f>
        <v>1</v>
      </c>
      <c r="AC289" s="3"/>
      <c r="AD289" s="3">
        <f>SUM(AB289:AC289)</f>
        <v>1</v>
      </c>
      <c r="AE289" s="3"/>
      <c r="AF289" s="3">
        <f>SUM(AD289:AE289)</f>
        <v>1</v>
      </c>
      <c r="AG289" s="3"/>
      <c r="AH289" s="3">
        <f>SUM(AF289:AG289)</f>
        <v>1</v>
      </c>
      <c r="AI289" s="3"/>
      <c r="AJ289" s="3">
        <f>SUM(AH289:AI289)</f>
        <v>1</v>
      </c>
    </row>
    <row r="290" spans="1:36" x14ac:dyDescent="0.15">
      <c r="A290" s="72" t="s">
        <v>1236</v>
      </c>
      <c r="B290" s="3" t="s">
        <v>1237</v>
      </c>
      <c r="C290" s="73" t="s">
        <v>929</v>
      </c>
      <c r="D290" s="80" t="s">
        <v>1449</v>
      </c>
      <c r="E290" s="73" t="s">
        <v>681</v>
      </c>
      <c r="F290" s="3" t="s">
        <v>1331</v>
      </c>
      <c r="G290" s="72" t="s">
        <v>1450</v>
      </c>
      <c r="H290" s="3" t="s">
        <v>1451</v>
      </c>
      <c r="I290" s="72" t="s">
        <v>1447</v>
      </c>
      <c r="J290" s="3" t="s">
        <v>1448</v>
      </c>
      <c r="K290" s="1" t="str">
        <f>A290&amp;I290</f>
        <v>020402</v>
      </c>
      <c r="L290" s="3">
        <v>5</v>
      </c>
      <c r="M290" s="3"/>
      <c r="N290" s="3">
        <f>SUM(L290:M290)</f>
        <v>5</v>
      </c>
      <c r="O290" s="3"/>
      <c r="P290" s="3">
        <f>SUM(N290:O290)</f>
        <v>5</v>
      </c>
      <c r="Q290" s="3"/>
      <c r="R290" s="3">
        <f>SUM(P290:Q290)</f>
        <v>5</v>
      </c>
      <c r="S290" s="3"/>
      <c r="T290" s="3">
        <f>SUM(R290:S290)</f>
        <v>5</v>
      </c>
      <c r="U290" s="3"/>
      <c r="V290" s="3">
        <f>SUM(T290:U290)</f>
        <v>5</v>
      </c>
      <c r="W290" s="3"/>
      <c r="X290" s="3">
        <f>SUM(V290:W290)</f>
        <v>5</v>
      </c>
      <c r="Y290" s="3"/>
      <c r="Z290" s="3">
        <f>SUM(X290:Y290)</f>
        <v>5</v>
      </c>
      <c r="AA290" s="3"/>
      <c r="AB290" s="3">
        <f>SUM(Z290:AA290)</f>
        <v>5</v>
      </c>
      <c r="AC290" s="3"/>
      <c r="AD290" s="3">
        <f>SUM(AB290:AC290)</f>
        <v>5</v>
      </c>
      <c r="AE290" s="3"/>
      <c r="AF290" s="3">
        <f>SUM(AD290:AE290)</f>
        <v>5</v>
      </c>
      <c r="AG290" s="3"/>
      <c r="AH290" s="3">
        <f>SUM(AF290:AG290)</f>
        <v>5</v>
      </c>
      <c r="AI290" s="3"/>
      <c r="AJ290" s="3">
        <f>SUM(AH290:AI290)</f>
        <v>5</v>
      </c>
    </row>
    <row r="291" spans="1:36" x14ac:dyDescent="0.15">
      <c r="A291" s="72" t="s">
        <v>1236</v>
      </c>
      <c r="B291" s="3" t="s">
        <v>1237</v>
      </c>
      <c r="C291" s="73" t="s">
        <v>1344</v>
      </c>
      <c r="D291" s="80" t="s">
        <v>1345</v>
      </c>
      <c r="E291" s="73" t="s">
        <v>681</v>
      </c>
      <c r="F291" s="3" t="s">
        <v>1331</v>
      </c>
      <c r="G291" s="73" t="s">
        <v>1346</v>
      </c>
      <c r="H291" s="3" t="s">
        <v>1347</v>
      </c>
      <c r="I291" s="72" t="s">
        <v>1322</v>
      </c>
      <c r="J291" s="3" t="s">
        <v>1323</v>
      </c>
      <c r="K291" s="1" t="str">
        <f>A291&amp;I291</f>
        <v>020401</v>
      </c>
      <c r="L291" s="3">
        <v>6</v>
      </c>
      <c r="M291" s="3"/>
      <c r="N291" s="3">
        <f>SUM(L291:M291)</f>
        <v>6</v>
      </c>
      <c r="O291" s="3"/>
      <c r="P291" s="3">
        <f>SUM(N291:O291)</f>
        <v>6</v>
      </c>
      <c r="Q291" s="3"/>
      <c r="R291" s="3">
        <f>SUM(P291:Q291)</f>
        <v>6</v>
      </c>
      <c r="S291" s="3"/>
      <c r="T291" s="3">
        <f>SUM(R291:S291)</f>
        <v>6</v>
      </c>
      <c r="U291" s="3"/>
      <c r="V291" s="3">
        <f>SUM(T291:U291)</f>
        <v>6</v>
      </c>
      <c r="W291" s="3"/>
      <c r="X291" s="3">
        <f>SUM(V291:W291)</f>
        <v>6</v>
      </c>
      <c r="Y291" s="3"/>
      <c r="Z291" s="3">
        <f>SUM(X291:Y291)</f>
        <v>6</v>
      </c>
      <c r="AA291" s="3"/>
      <c r="AB291" s="3">
        <f>SUM(Z291:AA291)</f>
        <v>6</v>
      </c>
      <c r="AC291" s="3"/>
      <c r="AD291" s="3">
        <f>SUM(AB291:AC291)</f>
        <v>6</v>
      </c>
      <c r="AE291" s="3"/>
      <c r="AF291" s="3">
        <f>SUM(AD291:AE291)</f>
        <v>6</v>
      </c>
      <c r="AG291" s="3"/>
      <c r="AH291" s="3">
        <f>SUM(AF291:AG291)</f>
        <v>6</v>
      </c>
      <c r="AI291" s="3"/>
      <c r="AJ291" s="3">
        <f>SUM(AH291:AI291)</f>
        <v>6</v>
      </c>
    </row>
    <row r="292" spans="1:36" x14ac:dyDescent="0.15">
      <c r="A292" s="72" t="s">
        <v>1236</v>
      </c>
      <c r="B292" s="3" t="s">
        <v>1237</v>
      </c>
      <c r="C292" s="73" t="s">
        <v>607</v>
      </c>
      <c r="D292" s="80" t="s">
        <v>1348</v>
      </c>
      <c r="E292" s="73" t="s">
        <v>681</v>
      </c>
      <c r="F292" s="3" t="s">
        <v>1331</v>
      </c>
      <c r="G292" s="73" t="s">
        <v>1349</v>
      </c>
      <c r="H292" s="3" t="s">
        <v>1350</v>
      </c>
      <c r="I292" s="72" t="s">
        <v>1322</v>
      </c>
      <c r="J292" s="3" t="s">
        <v>1323</v>
      </c>
      <c r="K292" s="1" t="str">
        <f>A292&amp;I292</f>
        <v>020401</v>
      </c>
      <c r="L292" s="3">
        <v>10</v>
      </c>
      <c r="M292" s="3"/>
      <c r="N292" s="3">
        <f>SUM(L292:M292)</f>
        <v>10</v>
      </c>
      <c r="O292" s="3"/>
      <c r="P292" s="3">
        <f>SUM(N292:O292)</f>
        <v>10</v>
      </c>
      <c r="Q292" s="3"/>
      <c r="R292" s="3">
        <f>SUM(P292:Q292)</f>
        <v>10</v>
      </c>
      <c r="S292" s="3"/>
      <c r="T292" s="3">
        <f>SUM(R292:S292)</f>
        <v>10</v>
      </c>
      <c r="U292" s="3"/>
      <c r="V292" s="3">
        <f>SUM(T292:U292)</f>
        <v>10</v>
      </c>
      <c r="W292" s="3"/>
      <c r="X292" s="3">
        <f>SUM(V292:W292)</f>
        <v>10</v>
      </c>
      <c r="Y292" s="3"/>
      <c r="Z292" s="3">
        <f>SUM(X292:Y292)</f>
        <v>10</v>
      </c>
      <c r="AA292" s="3"/>
      <c r="AB292" s="3">
        <f>SUM(Z292:AA292)</f>
        <v>10</v>
      </c>
      <c r="AC292" s="3"/>
      <c r="AD292" s="3">
        <f>SUM(AB292:AC292)</f>
        <v>10</v>
      </c>
      <c r="AE292" s="3"/>
      <c r="AF292" s="3">
        <f>SUM(AD292:AE292)</f>
        <v>10</v>
      </c>
      <c r="AG292" s="3"/>
      <c r="AH292" s="3">
        <f>SUM(AF292:AG292)</f>
        <v>10</v>
      </c>
      <c r="AI292" s="3"/>
      <c r="AJ292" s="3">
        <f>SUM(AH292:AI292)</f>
        <v>10</v>
      </c>
    </row>
    <row r="293" spans="1:36" x14ac:dyDescent="0.15">
      <c r="A293" s="72" t="s">
        <v>1236</v>
      </c>
      <c r="B293" s="3" t="s">
        <v>1237</v>
      </c>
      <c r="C293" s="73" t="s">
        <v>340</v>
      </c>
      <c r="D293" s="80" t="s">
        <v>1351</v>
      </c>
      <c r="E293" s="73" t="s">
        <v>681</v>
      </c>
      <c r="F293" s="3" t="s">
        <v>1331</v>
      </c>
      <c r="G293" s="73" t="s">
        <v>1352</v>
      </c>
      <c r="H293" s="3" t="s">
        <v>1353</v>
      </c>
      <c r="I293" s="72" t="s">
        <v>1322</v>
      </c>
      <c r="J293" s="3" t="s">
        <v>1323</v>
      </c>
      <c r="K293" s="1" t="str">
        <f>A293&amp;I293</f>
        <v>020401</v>
      </c>
      <c r="L293" s="3">
        <v>17</v>
      </c>
      <c r="M293" s="3">
        <v>1</v>
      </c>
      <c r="N293" s="3">
        <f>SUM(L293:M293)</f>
        <v>18</v>
      </c>
      <c r="O293" s="3"/>
      <c r="P293" s="3">
        <f>SUM(N293:O293)</f>
        <v>18</v>
      </c>
      <c r="Q293" s="3"/>
      <c r="R293" s="3">
        <f>SUM(P293:Q293)</f>
        <v>18</v>
      </c>
      <c r="S293" s="3"/>
      <c r="T293" s="3">
        <f>SUM(R293:S293)</f>
        <v>18</v>
      </c>
      <c r="U293" s="3"/>
      <c r="V293" s="3">
        <f>SUM(T293:U293)</f>
        <v>18</v>
      </c>
      <c r="W293" s="3">
        <v>1</v>
      </c>
      <c r="X293" s="3">
        <f>SUM(V293:W293)</f>
        <v>19</v>
      </c>
      <c r="Y293" s="3"/>
      <c r="Z293" s="3">
        <f>SUM(X293:Y293)</f>
        <v>19</v>
      </c>
      <c r="AA293" s="3"/>
      <c r="AB293" s="3">
        <f>SUM(Z293:AA293)</f>
        <v>19</v>
      </c>
      <c r="AC293" s="3"/>
      <c r="AD293" s="3">
        <f>SUM(AB293:AC293)</f>
        <v>19</v>
      </c>
      <c r="AE293" s="3"/>
      <c r="AF293" s="3">
        <f>SUM(AD293:AE293)</f>
        <v>19</v>
      </c>
      <c r="AG293" s="3"/>
      <c r="AH293" s="3">
        <f>SUM(AF293:AG293)</f>
        <v>19</v>
      </c>
      <c r="AI293" s="3"/>
      <c r="AJ293" s="3">
        <f>SUM(AH293:AI293)</f>
        <v>19</v>
      </c>
    </row>
    <row r="294" spans="1:36" x14ac:dyDescent="0.15">
      <c r="A294" s="72" t="s">
        <v>1236</v>
      </c>
      <c r="B294" s="3" t="s">
        <v>1237</v>
      </c>
      <c r="C294" s="73" t="s">
        <v>736</v>
      </c>
      <c r="D294" s="80" t="s">
        <v>1354</v>
      </c>
      <c r="E294" s="73" t="s">
        <v>681</v>
      </c>
      <c r="F294" s="3" t="s">
        <v>1331</v>
      </c>
      <c r="G294" s="73" t="s">
        <v>1355</v>
      </c>
      <c r="H294" s="3" t="s">
        <v>1356</v>
      </c>
      <c r="I294" s="72" t="s">
        <v>1322</v>
      </c>
      <c r="J294" s="3" t="s">
        <v>1323</v>
      </c>
      <c r="K294" s="1" t="str">
        <f>A294&amp;I294</f>
        <v>020401</v>
      </c>
      <c r="L294" s="3">
        <v>6</v>
      </c>
      <c r="M294" s="3"/>
      <c r="N294" s="3">
        <f>SUM(L294:M294)</f>
        <v>6</v>
      </c>
      <c r="O294" s="3"/>
      <c r="P294" s="3">
        <f>SUM(N294:O294)</f>
        <v>6</v>
      </c>
      <c r="Q294" s="3"/>
      <c r="R294" s="3">
        <f>SUM(P294:Q294)</f>
        <v>6</v>
      </c>
      <c r="S294" s="3"/>
      <c r="T294" s="3">
        <f>SUM(R294:S294)</f>
        <v>6</v>
      </c>
      <c r="U294" s="3"/>
      <c r="V294" s="3">
        <f>SUM(T294:U294)</f>
        <v>6</v>
      </c>
      <c r="W294" s="3"/>
      <c r="X294" s="3">
        <f>SUM(V294:W294)</f>
        <v>6</v>
      </c>
      <c r="Y294" s="3"/>
      <c r="Z294" s="3">
        <f>SUM(X294:Y294)</f>
        <v>6</v>
      </c>
      <c r="AA294" s="3"/>
      <c r="AB294" s="3">
        <f>SUM(Z294:AA294)</f>
        <v>6</v>
      </c>
      <c r="AC294" s="3"/>
      <c r="AD294" s="3">
        <f>SUM(AB294:AC294)</f>
        <v>6</v>
      </c>
      <c r="AE294" s="3"/>
      <c r="AF294" s="3">
        <f>SUM(AD294:AE294)</f>
        <v>6</v>
      </c>
      <c r="AG294" s="3"/>
      <c r="AH294" s="3">
        <f>SUM(AF294:AG294)</f>
        <v>6</v>
      </c>
      <c r="AI294" s="3"/>
      <c r="AJ294" s="3">
        <f>SUM(AH294:AI294)</f>
        <v>6</v>
      </c>
    </row>
    <row r="295" spans="1:36" x14ac:dyDescent="0.15">
      <c r="A295" s="72" t="s">
        <v>1236</v>
      </c>
      <c r="B295" s="3" t="s">
        <v>1237</v>
      </c>
      <c r="C295" s="73" t="s">
        <v>732</v>
      </c>
      <c r="D295" s="80" t="s">
        <v>1341</v>
      </c>
      <c r="E295" s="73" t="s">
        <v>681</v>
      </c>
      <c r="F295" s="3" t="s">
        <v>1331</v>
      </c>
      <c r="G295" s="73" t="s">
        <v>1342</v>
      </c>
      <c r="H295" s="3" t="s">
        <v>1343</v>
      </c>
      <c r="I295" s="72" t="s">
        <v>1322</v>
      </c>
      <c r="J295" s="3" t="s">
        <v>1323</v>
      </c>
      <c r="K295" s="1" t="str">
        <f>A295&amp;I295</f>
        <v>020401</v>
      </c>
      <c r="L295" s="3">
        <v>110</v>
      </c>
      <c r="M295" s="3">
        <v>-1</v>
      </c>
      <c r="N295" s="3">
        <f>SUM(L295:M295)</f>
        <v>109</v>
      </c>
      <c r="O295" s="3">
        <v>-8</v>
      </c>
      <c r="P295" s="3">
        <f>SUM(N295:O295)</f>
        <v>101</v>
      </c>
      <c r="Q295" s="3"/>
      <c r="R295" s="3">
        <f>SUM(P295:Q295)</f>
        <v>101</v>
      </c>
      <c r="S295" s="3"/>
      <c r="T295" s="3">
        <f>SUM(R295:S295)</f>
        <v>101</v>
      </c>
      <c r="U295" s="3"/>
      <c r="V295" s="3">
        <f>SUM(T295:U295)</f>
        <v>101</v>
      </c>
      <c r="W295" s="3">
        <v>-2</v>
      </c>
      <c r="X295" s="3">
        <f>SUM(V295:W295)</f>
        <v>99</v>
      </c>
      <c r="Y295" s="3"/>
      <c r="Z295" s="3">
        <f>SUM(X295:Y295)</f>
        <v>99</v>
      </c>
      <c r="AA295" s="3">
        <v>-1</v>
      </c>
      <c r="AB295" s="3">
        <f>SUM(Z295:AA295)</f>
        <v>98</v>
      </c>
      <c r="AC295" s="3"/>
      <c r="AD295" s="3">
        <f>SUM(AB295:AC295)</f>
        <v>98</v>
      </c>
      <c r="AE295" s="3"/>
      <c r="AF295" s="3">
        <f>SUM(AD295:AE295)</f>
        <v>98</v>
      </c>
      <c r="AG295" s="3">
        <v>-2</v>
      </c>
      <c r="AH295" s="3">
        <f>SUM(AF295:AG295)</f>
        <v>96</v>
      </c>
      <c r="AI295" s="3">
        <v>-1</v>
      </c>
      <c r="AJ295" s="3">
        <f>SUM(AH295:AI295)</f>
        <v>95</v>
      </c>
    </row>
    <row r="296" spans="1:36" x14ac:dyDescent="0.15">
      <c r="A296" s="72" t="s">
        <v>1236</v>
      </c>
      <c r="B296" s="3" t="s">
        <v>1237</v>
      </c>
      <c r="C296" s="73" t="s">
        <v>476</v>
      </c>
      <c r="D296" s="80" t="s">
        <v>1459</v>
      </c>
      <c r="E296" s="73" t="s">
        <v>681</v>
      </c>
      <c r="F296" s="3" t="s">
        <v>1331</v>
      </c>
      <c r="G296" s="72" t="s">
        <v>1460</v>
      </c>
      <c r="H296" s="3" t="s">
        <v>1461</v>
      </c>
      <c r="I296" s="72" t="s">
        <v>1447</v>
      </c>
      <c r="J296" s="3" t="s">
        <v>1448</v>
      </c>
      <c r="K296" s="1" t="str">
        <f>A296&amp;I296</f>
        <v>020402</v>
      </c>
      <c r="L296" s="3">
        <v>7</v>
      </c>
      <c r="M296" s="3"/>
      <c r="N296" s="3">
        <f>SUM(L296:M296)</f>
        <v>7</v>
      </c>
      <c r="O296" s="3"/>
      <c r="P296" s="3">
        <f>SUM(N296:O296)</f>
        <v>7</v>
      </c>
      <c r="Q296" s="3"/>
      <c r="R296" s="3">
        <f>SUM(P296:Q296)</f>
        <v>7</v>
      </c>
      <c r="S296" s="3"/>
      <c r="T296" s="3">
        <f>SUM(R296:S296)</f>
        <v>7</v>
      </c>
      <c r="U296" s="3"/>
      <c r="V296" s="3">
        <f>SUM(T296:U296)</f>
        <v>7</v>
      </c>
      <c r="W296" s="3"/>
      <c r="X296" s="3">
        <f>SUM(V296:W296)</f>
        <v>7</v>
      </c>
      <c r="Y296" s="3"/>
      <c r="Z296" s="3">
        <f>SUM(X296:Y296)</f>
        <v>7</v>
      </c>
      <c r="AA296" s="3"/>
      <c r="AB296" s="3">
        <f>SUM(Z296:AA296)</f>
        <v>7</v>
      </c>
      <c r="AC296" s="3"/>
      <c r="AD296" s="3">
        <f>SUM(AB296:AC296)</f>
        <v>7</v>
      </c>
      <c r="AE296" s="3"/>
      <c r="AF296" s="3">
        <f>SUM(AD296:AE296)</f>
        <v>7</v>
      </c>
      <c r="AG296" s="3"/>
      <c r="AH296" s="3">
        <f>SUM(AF296:AG296)</f>
        <v>7</v>
      </c>
      <c r="AI296" s="3"/>
      <c r="AJ296" s="3">
        <f>SUM(AH296:AI296)</f>
        <v>7</v>
      </c>
    </row>
    <row r="297" spans="1:36" x14ac:dyDescent="0.15">
      <c r="A297" s="72" t="s">
        <v>1236</v>
      </c>
      <c r="B297" s="3" t="s">
        <v>1237</v>
      </c>
      <c r="C297" s="73" t="s">
        <v>561</v>
      </c>
      <c r="D297" s="80" t="s">
        <v>1462</v>
      </c>
      <c r="E297" s="73" t="s">
        <v>681</v>
      </c>
      <c r="F297" s="3" t="s">
        <v>1331</v>
      </c>
      <c r="G297" s="72" t="s">
        <v>1463</v>
      </c>
      <c r="H297" s="3" t="s">
        <v>1464</v>
      </c>
      <c r="I297" s="72" t="s">
        <v>1447</v>
      </c>
      <c r="J297" s="3" t="s">
        <v>1448</v>
      </c>
      <c r="K297" s="1" t="str">
        <f>A297&amp;I297</f>
        <v>020402</v>
      </c>
      <c r="L297" s="3">
        <v>25</v>
      </c>
      <c r="M297" s="3"/>
      <c r="N297" s="3">
        <f>SUM(L297:M297)</f>
        <v>25</v>
      </c>
      <c r="O297" s="3"/>
      <c r="P297" s="3">
        <f>SUM(N297:O297)</f>
        <v>25</v>
      </c>
      <c r="Q297" s="3"/>
      <c r="R297" s="3">
        <f>SUM(P297:Q297)</f>
        <v>25</v>
      </c>
      <c r="S297" s="3"/>
      <c r="T297" s="3">
        <f>SUM(R297:S297)</f>
        <v>25</v>
      </c>
      <c r="U297" s="3"/>
      <c r="V297" s="3">
        <f>SUM(T297:U297)</f>
        <v>25</v>
      </c>
      <c r="W297" s="3"/>
      <c r="X297" s="3">
        <f>SUM(V297:W297)</f>
        <v>25</v>
      </c>
      <c r="Y297" s="3"/>
      <c r="Z297" s="3">
        <f>SUM(X297:Y297)</f>
        <v>25</v>
      </c>
      <c r="AA297" s="3"/>
      <c r="AB297" s="3">
        <f>SUM(Z297:AA297)</f>
        <v>25</v>
      </c>
      <c r="AC297" s="3"/>
      <c r="AD297" s="3">
        <f>SUM(AB297:AC297)</f>
        <v>25</v>
      </c>
      <c r="AE297" s="3"/>
      <c r="AF297" s="3">
        <f>SUM(AD297:AE297)</f>
        <v>25</v>
      </c>
      <c r="AG297" s="3"/>
      <c r="AH297" s="3">
        <f>SUM(AF297:AG297)</f>
        <v>25</v>
      </c>
      <c r="AI297" s="3"/>
      <c r="AJ297" s="3">
        <f>SUM(AH297:AI297)</f>
        <v>25</v>
      </c>
    </row>
    <row r="298" spans="1:36" x14ac:dyDescent="0.15">
      <c r="A298" s="72" t="s">
        <v>1236</v>
      </c>
      <c r="B298" s="3" t="s">
        <v>1237</v>
      </c>
      <c r="C298" s="73" t="s">
        <v>1164</v>
      </c>
      <c r="D298" s="80" t="s">
        <v>1465</v>
      </c>
      <c r="E298" s="73" t="s">
        <v>681</v>
      </c>
      <c r="F298" s="3" t="s">
        <v>1331</v>
      </c>
      <c r="G298" s="72" t="s">
        <v>1466</v>
      </c>
      <c r="H298" s="3" t="s">
        <v>1467</v>
      </c>
      <c r="I298" s="72" t="s">
        <v>1447</v>
      </c>
      <c r="J298" s="3" t="s">
        <v>1448</v>
      </c>
      <c r="K298" s="1" t="str">
        <f>A298&amp;I298</f>
        <v>020402</v>
      </c>
      <c r="L298" s="3">
        <v>9</v>
      </c>
      <c r="M298" s="3"/>
      <c r="N298" s="3">
        <f>SUM(L298:M298)</f>
        <v>9</v>
      </c>
      <c r="O298" s="3"/>
      <c r="P298" s="3">
        <f>SUM(N298:O298)</f>
        <v>9</v>
      </c>
      <c r="Q298" s="3"/>
      <c r="R298" s="3">
        <f>SUM(P298:Q298)</f>
        <v>9</v>
      </c>
      <c r="S298" s="3"/>
      <c r="T298" s="3">
        <f>SUM(R298:S298)</f>
        <v>9</v>
      </c>
      <c r="U298" s="3"/>
      <c r="V298" s="3">
        <f>SUM(T298:U298)</f>
        <v>9</v>
      </c>
      <c r="W298" s="3"/>
      <c r="X298" s="3">
        <f>SUM(V298:W298)</f>
        <v>9</v>
      </c>
      <c r="Y298" s="3"/>
      <c r="Z298" s="3">
        <f>SUM(X298:Y298)</f>
        <v>9</v>
      </c>
      <c r="AA298" s="3">
        <v>-1</v>
      </c>
      <c r="AB298" s="3">
        <f>SUM(Z298:AA298)</f>
        <v>8</v>
      </c>
      <c r="AC298" s="3"/>
      <c r="AD298" s="3">
        <f>SUM(AB298:AC298)</f>
        <v>8</v>
      </c>
      <c r="AE298" s="3"/>
      <c r="AF298" s="3">
        <f>SUM(AD298:AE298)</f>
        <v>8</v>
      </c>
      <c r="AG298" s="3"/>
      <c r="AH298" s="3">
        <f>SUM(AF298:AG298)</f>
        <v>8</v>
      </c>
      <c r="AI298" s="3"/>
      <c r="AJ298" s="3">
        <f>SUM(AH298:AI298)</f>
        <v>8</v>
      </c>
    </row>
    <row r="299" spans="1:36" x14ac:dyDescent="0.15">
      <c r="A299" s="72" t="s">
        <v>1236</v>
      </c>
      <c r="B299" s="3" t="s">
        <v>1237</v>
      </c>
      <c r="C299" s="73" t="s">
        <v>762</v>
      </c>
      <c r="D299" s="80" t="s">
        <v>1476</v>
      </c>
      <c r="E299" s="73" t="s">
        <v>681</v>
      </c>
      <c r="F299" s="3" t="s">
        <v>1331</v>
      </c>
      <c r="G299" s="72" t="s">
        <v>1477</v>
      </c>
      <c r="H299" s="3" t="s">
        <v>1478</v>
      </c>
      <c r="I299" s="72" t="s">
        <v>1447</v>
      </c>
      <c r="J299" s="3" t="s">
        <v>1448</v>
      </c>
      <c r="K299" s="1" t="str">
        <f>A299&amp;I299</f>
        <v>020402</v>
      </c>
      <c r="L299" s="3">
        <v>27</v>
      </c>
      <c r="M299" s="3"/>
      <c r="N299" s="3">
        <f>SUM(L299:M299)</f>
        <v>27</v>
      </c>
      <c r="O299" s="3"/>
      <c r="P299" s="3">
        <f>SUM(N299:O299)</f>
        <v>27</v>
      </c>
      <c r="Q299" s="3"/>
      <c r="R299" s="3">
        <f>SUM(P299:Q299)</f>
        <v>27</v>
      </c>
      <c r="S299" s="3"/>
      <c r="T299" s="3">
        <f>SUM(R299:S299)</f>
        <v>27</v>
      </c>
      <c r="U299" s="3"/>
      <c r="V299" s="3">
        <f>SUM(T299:U299)</f>
        <v>27</v>
      </c>
      <c r="W299" s="3"/>
      <c r="X299" s="3">
        <f>SUM(V299:W299)</f>
        <v>27</v>
      </c>
      <c r="Y299" s="3"/>
      <c r="Z299" s="3">
        <f>SUM(X299:Y299)</f>
        <v>27</v>
      </c>
      <c r="AA299" s="3"/>
      <c r="AB299" s="3">
        <f>SUM(Z299:AA299)</f>
        <v>27</v>
      </c>
      <c r="AC299" s="3"/>
      <c r="AD299" s="3">
        <f>SUM(AB299:AC299)</f>
        <v>27</v>
      </c>
      <c r="AE299" s="3"/>
      <c r="AF299" s="3">
        <f>SUM(AD299:AE299)</f>
        <v>27</v>
      </c>
      <c r="AG299" s="3"/>
      <c r="AH299" s="3">
        <f>SUM(AF299:AG299)</f>
        <v>27</v>
      </c>
      <c r="AI299" s="3"/>
      <c r="AJ299" s="3">
        <f>SUM(AH299:AI299)</f>
        <v>27</v>
      </c>
    </row>
    <row r="300" spans="1:36" x14ac:dyDescent="0.15">
      <c r="A300" s="72" t="s">
        <v>1236</v>
      </c>
      <c r="B300" s="3" t="s">
        <v>1237</v>
      </c>
      <c r="C300" s="73" t="s">
        <v>505</v>
      </c>
      <c r="D300" s="80" t="s">
        <v>1479</v>
      </c>
      <c r="E300" s="73" t="s">
        <v>681</v>
      </c>
      <c r="F300" s="3" t="s">
        <v>1331</v>
      </c>
      <c r="G300" s="72" t="s">
        <v>1480</v>
      </c>
      <c r="H300" s="3" t="s">
        <v>1481</v>
      </c>
      <c r="I300" s="72" t="s">
        <v>1447</v>
      </c>
      <c r="J300" s="3" t="s">
        <v>1448</v>
      </c>
      <c r="K300" s="1" t="str">
        <f>A300&amp;I300</f>
        <v>020402</v>
      </c>
      <c r="L300" s="3">
        <v>8</v>
      </c>
      <c r="M300" s="3">
        <v>1</v>
      </c>
      <c r="N300" s="3">
        <f>SUM(L300:M300)</f>
        <v>9</v>
      </c>
      <c r="O300" s="3"/>
      <c r="P300" s="3">
        <f>SUM(N300:O300)</f>
        <v>9</v>
      </c>
      <c r="Q300" s="3"/>
      <c r="R300" s="3">
        <f>SUM(P300:Q300)</f>
        <v>9</v>
      </c>
      <c r="S300" s="3"/>
      <c r="T300" s="3">
        <f>SUM(R300:S300)</f>
        <v>9</v>
      </c>
      <c r="U300" s="3"/>
      <c r="V300" s="3">
        <f>SUM(T300:U300)</f>
        <v>9</v>
      </c>
      <c r="W300" s="3"/>
      <c r="X300" s="3">
        <f>SUM(V300:W300)</f>
        <v>9</v>
      </c>
      <c r="Y300" s="3"/>
      <c r="Z300" s="3">
        <f>SUM(X300:Y300)</f>
        <v>9</v>
      </c>
      <c r="AA300" s="3"/>
      <c r="AB300" s="3">
        <f>SUM(Z300:AA300)</f>
        <v>9</v>
      </c>
      <c r="AC300" s="3"/>
      <c r="AD300" s="3">
        <f>SUM(AB300:AC300)</f>
        <v>9</v>
      </c>
      <c r="AE300" s="3"/>
      <c r="AF300" s="3">
        <f>SUM(AD300:AE300)</f>
        <v>9</v>
      </c>
      <c r="AG300" s="3">
        <v>-1</v>
      </c>
      <c r="AH300" s="3">
        <f>SUM(AF300:AG300)</f>
        <v>8</v>
      </c>
      <c r="AI300" s="3"/>
      <c r="AJ300" s="3">
        <f>SUM(AH300:AI300)</f>
        <v>8</v>
      </c>
    </row>
    <row r="301" spans="1:36" x14ac:dyDescent="0.15">
      <c r="A301" s="72" t="s">
        <v>1236</v>
      </c>
      <c r="B301" s="3" t="s">
        <v>1237</v>
      </c>
      <c r="C301" s="73" t="s">
        <v>1443</v>
      </c>
      <c r="D301" s="80" t="s">
        <v>1444</v>
      </c>
      <c r="E301" s="73" t="s">
        <v>681</v>
      </c>
      <c r="F301" s="3" t="s">
        <v>1331</v>
      </c>
      <c r="G301" s="72" t="s">
        <v>1445</v>
      </c>
      <c r="H301" s="3" t="s">
        <v>1446</v>
      </c>
      <c r="I301" s="72" t="s">
        <v>1447</v>
      </c>
      <c r="J301" s="3" t="s">
        <v>1448</v>
      </c>
      <c r="K301" s="1" t="str">
        <f>A301&amp;I301</f>
        <v>020402</v>
      </c>
      <c r="L301" s="3">
        <v>2</v>
      </c>
      <c r="M301" s="3"/>
      <c r="N301" s="3">
        <f>SUM(L301:M301)</f>
        <v>2</v>
      </c>
      <c r="O301" s="3"/>
      <c r="P301" s="3">
        <f>SUM(N301:O301)</f>
        <v>2</v>
      </c>
      <c r="Q301" s="3"/>
      <c r="R301" s="3">
        <f>SUM(P301:Q301)</f>
        <v>2</v>
      </c>
      <c r="S301" s="3"/>
      <c r="T301" s="3">
        <f>SUM(R301:S301)</f>
        <v>2</v>
      </c>
      <c r="U301" s="3"/>
      <c r="V301" s="3">
        <f>SUM(T301:U301)</f>
        <v>2</v>
      </c>
      <c r="W301" s="3"/>
      <c r="X301" s="3">
        <f>SUM(V301:W301)</f>
        <v>2</v>
      </c>
      <c r="Y301" s="3"/>
      <c r="Z301" s="3">
        <f>SUM(X301:Y301)</f>
        <v>2</v>
      </c>
      <c r="AA301" s="3"/>
      <c r="AB301" s="3">
        <f>SUM(Z301:AA301)</f>
        <v>2</v>
      </c>
      <c r="AC301" s="3"/>
      <c r="AD301" s="3">
        <f>SUM(AB301:AC301)</f>
        <v>2</v>
      </c>
      <c r="AE301" s="3"/>
      <c r="AF301" s="3">
        <f>SUM(AD301:AE301)</f>
        <v>2</v>
      </c>
      <c r="AG301" s="3"/>
      <c r="AH301" s="3">
        <f>SUM(AF301:AG301)</f>
        <v>2</v>
      </c>
      <c r="AI301" s="3"/>
      <c r="AJ301" s="3">
        <f>SUM(AH301:AI301)</f>
        <v>2</v>
      </c>
    </row>
    <row r="302" spans="1:36" x14ac:dyDescent="0.15">
      <c r="A302" s="72" t="s">
        <v>1236</v>
      </c>
      <c r="B302" s="3" t="s">
        <v>1237</v>
      </c>
      <c r="C302" s="73" t="s">
        <v>976</v>
      </c>
      <c r="D302" s="80" t="s">
        <v>1549</v>
      </c>
      <c r="E302" s="73" t="s">
        <v>573</v>
      </c>
      <c r="F302" s="3" t="s">
        <v>1539</v>
      </c>
      <c r="G302" s="72" t="s">
        <v>1550</v>
      </c>
      <c r="H302" s="3" t="s">
        <v>1551</v>
      </c>
      <c r="I302" s="72" t="s">
        <v>1447</v>
      </c>
      <c r="J302" s="3" t="s">
        <v>1448</v>
      </c>
      <c r="K302" s="1" t="str">
        <f>A302&amp;I302</f>
        <v>020402</v>
      </c>
      <c r="L302" s="3">
        <v>14</v>
      </c>
      <c r="M302" s="3"/>
      <c r="N302" s="3">
        <f>SUM(L302:M302)</f>
        <v>14</v>
      </c>
      <c r="O302" s="3"/>
      <c r="P302" s="3">
        <f>SUM(N302:O302)</f>
        <v>14</v>
      </c>
      <c r="Q302" s="3"/>
      <c r="R302" s="3">
        <f>SUM(P302:Q302)</f>
        <v>14</v>
      </c>
      <c r="S302" s="3"/>
      <c r="T302" s="3">
        <f>SUM(R302:S302)</f>
        <v>14</v>
      </c>
      <c r="U302" s="3"/>
      <c r="V302" s="3">
        <f>SUM(T302:U302)</f>
        <v>14</v>
      </c>
      <c r="W302" s="3">
        <v>-2</v>
      </c>
      <c r="X302" s="3">
        <f>SUM(V302:W302)</f>
        <v>12</v>
      </c>
      <c r="Y302" s="3"/>
      <c r="Z302" s="3">
        <f>SUM(X302:Y302)</f>
        <v>12</v>
      </c>
      <c r="AA302" s="3"/>
      <c r="AB302" s="3">
        <f>SUM(Z302:AA302)</f>
        <v>12</v>
      </c>
      <c r="AC302" s="3"/>
      <c r="AD302" s="3">
        <f>SUM(AB302:AC302)</f>
        <v>12</v>
      </c>
      <c r="AE302" s="3"/>
      <c r="AF302" s="3">
        <f>SUM(AD302:AE302)</f>
        <v>12</v>
      </c>
      <c r="AG302" s="3"/>
      <c r="AH302" s="3">
        <f>SUM(AF302:AG302)</f>
        <v>12</v>
      </c>
      <c r="AI302" s="3"/>
      <c r="AJ302" s="3">
        <f>SUM(AH302:AI302)</f>
        <v>12</v>
      </c>
    </row>
    <row r="303" spans="1:36" x14ac:dyDescent="0.15">
      <c r="A303" s="72" t="s">
        <v>1236</v>
      </c>
      <c r="B303" s="3" t="s">
        <v>1237</v>
      </c>
      <c r="C303" s="73" t="s">
        <v>1552</v>
      </c>
      <c r="D303" s="80" t="s">
        <v>1553</v>
      </c>
      <c r="E303" s="73" t="s">
        <v>573</v>
      </c>
      <c r="F303" s="3" t="s">
        <v>1539</v>
      </c>
      <c r="G303" s="72" t="s">
        <v>1554</v>
      </c>
      <c r="H303" s="3" t="s">
        <v>1555</v>
      </c>
      <c r="I303" s="72" t="s">
        <v>1447</v>
      </c>
      <c r="J303" s="3" t="s">
        <v>1448</v>
      </c>
      <c r="K303" s="1" t="str">
        <f>A303&amp;I303</f>
        <v>020402</v>
      </c>
      <c r="L303" s="3">
        <v>20</v>
      </c>
      <c r="M303" s="3"/>
      <c r="N303" s="3">
        <f>SUM(L303:M303)</f>
        <v>20</v>
      </c>
      <c r="O303" s="3"/>
      <c r="P303" s="3">
        <f>SUM(N303:O303)</f>
        <v>20</v>
      </c>
      <c r="Q303" s="3"/>
      <c r="R303" s="3">
        <f>SUM(P303:Q303)</f>
        <v>20</v>
      </c>
      <c r="S303" s="3"/>
      <c r="T303" s="3">
        <f>SUM(R303:S303)</f>
        <v>20</v>
      </c>
      <c r="U303" s="3"/>
      <c r="V303" s="3">
        <f>SUM(T303:U303)</f>
        <v>20</v>
      </c>
      <c r="W303" s="3"/>
      <c r="X303" s="3">
        <f>SUM(V303:W303)</f>
        <v>20</v>
      </c>
      <c r="Y303" s="3"/>
      <c r="Z303" s="3">
        <f>SUM(X303:Y303)</f>
        <v>20</v>
      </c>
      <c r="AA303" s="3"/>
      <c r="AB303" s="3">
        <f>SUM(Z303:AA303)</f>
        <v>20</v>
      </c>
      <c r="AC303" s="3"/>
      <c r="AD303" s="3">
        <f>SUM(AB303:AC303)</f>
        <v>20</v>
      </c>
      <c r="AE303" s="3"/>
      <c r="AF303" s="3">
        <f>SUM(AD303:AE303)</f>
        <v>20</v>
      </c>
      <c r="AG303" s="3"/>
      <c r="AH303" s="3">
        <f>SUM(AF303:AG303)</f>
        <v>20</v>
      </c>
      <c r="AI303" s="3"/>
      <c r="AJ303" s="3">
        <f>SUM(AH303:AI303)</f>
        <v>20</v>
      </c>
    </row>
    <row r="304" spans="1:36" x14ac:dyDescent="0.15">
      <c r="A304" s="72" t="s">
        <v>1236</v>
      </c>
      <c r="B304" s="3" t="s">
        <v>1237</v>
      </c>
      <c r="C304" s="73" t="s">
        <v>1124</v>
      </c>
      <c r="D304" s="80" t="s">
        <v>1556</v>
      </c>
      <c r="E304" s="73" t="s">
        <v>573</v>
      </c>
      <c r="F304" s="3" t="s">
        <v>1539</v>
      </c>
      <c r="G304" s="72" t="s">
        <v>1557</v>
      </c>
      <c r="H304" s="3" t="s">
        <v>1558</v>
      </c>
      <c r="I304" s="72" t="s">
        <v>1447</v>
      </c>
      <c r="J304" s="3" t="s">
        <v>1448</v>
      </c>
      <c r="K304" s="1" t="str">
        <f>A304&amp;I304</f>
        <v>020402</v>
      </c>
      <c r="L304" s="3">
        <v>21</v>
      </c>
      <c r="M304" s="3"/>
      <c r="N304" s="3">
        <f>SUM(L304:M304)</f>
        <v>21</v>
      </c>
      <c r="O304" s="3"/>
      <c r="P304" s="3">
        <f>SUM(N304:O304)</f>
        <v>21</v>
      </c>
      <c r="Q304" s="3"/>
      <c r="R304" s="3">
        <f>SUM(P304:Q304)</f>
        <v>21</v>
      </c>
      <c r="S304" s="3"/>
      <c r="T304" s="3">
        <f>SUM(R304:S304)</f>
        <v>21</v>
      </c>
      <c r="U304" s="3"/>
      <c r="V304" s="3">
        <f>SUM(T304:U304)</f>
        <v>21</v>
      </c>
      <c r="W304" s="3"/>
      <c r="X304" s="3">
        <f>SUM(V304:W304)</f>
        <v>21</v>
      </c>
      <c r="Y304" s="3"/>
      <c r="Z304" s="3">
        <f>SUM(X304:Y304)</f>
        <v>21</v>
      </c>
      <c r="AA304" s="3"/>
      <c r="AB304" s="3">
        <f>SUM(Z304:AA304)</f>
        <v>21</v>
      </c>
      <c r="AC304" s="3"/>
      <c r="AD304" s="3">
        <f>SUM(AB304:AC304)</f>
        <v>21</v>
      </c>
      <c r="AE304" s="3"/>
      <c r="AF304" s="3">
        <f>SUM(AD304:AE304)</f>
        <v>21</v>
      </c>
      <c r="AG304" s="3"/>
      <c r="AH304" s="3">
        <f>SUM(AF304:AG304)</f>
        <v>21</v>
      </c>
      <c r="AI304" s="3"/>
      <c r="AJ304" s="3">
        <f>SUM(AH304:AI304)</f>
        <v>21</v>
      </c>
    </row>
    <row r="305" spans="1:36" x14ac:dyDescent="0.15">
      <c r="A305" s="72" t="s">
        <v>1236</v>
      </c>
      <c r="B305" s="3" t="s">
        <v>1237</v>
      </c>
      <c r="C305" s="73" t="s">
        <v>1559</v>
      </c>
      <c r="D305" s="80" t="s">
        <v>1560</v>
      </c>
      <c r="E305" s="73" t="s">
        <v>573</v>
      </c>
      <c r="F305" s="3" t="s">
        <v>1539</v>
      </c>
      <c r="G305" s="72" t="s">
        <v>1561</v>
      </c>
      <c r="H305" s="3" t="s">
        <v>1562</v>
      </c>
      <c r="I305" s="72" t="s">
        <v>1447</v>
      </c>
      <c r="J305" s="3" t="s">
        <v>1448</v>
      </c>
      <c r="K305" s="1" t="str">
        <f>A305&amp;I305</f>
        <v>020402</v>
      </c>
      <c r="L305" s="3">
        <v>3</v>
      </c>
      <c r="M305" s="3"/>
      <c r="N305" s="3">
        <f>SUM(L305:M305)</f>
        <v>3</v>
      </c>
      <c r="O305" s="3">
        <v>1</v>
      </c>
      <c r="P305" s="3">
        <f>SUM(N305:O305)</f>
        <v>4</v>
      </c>
      <c r="Q305" s="3">
        <v>1</v>
      </c>
      <c r="R305" s="3">
        <f>SUM(P305:Q305)</f>
        <v>5</v>
      </c>
      <c r="S305" s="3"/>
      <c r="T305" s="3">
        <f>SUM(R305:S305)</f>
        <v>5</v>
      </c>
      <c r="U305" s="3"/>
      <c r="V305" s="3">
        <f>SUM(T305:U305)</f>
        <v>5</v>
      </c>
      <c r="W305" s="3"/>
      <c r="X305" s="3">
        <f>SUM(V305:W305)</f>
        <v>5</v>
      </c>
      <c r="Y305" s="3"/>
      <c r="Z305" s="3">
        <f>SUM(X305:Y305)</f>
        <v>5</v>
      </c>
      <c r="AA305" s="3"/>
      <c r="AB305" s="3">
        <f>SUM(Z305:AA305)</f>
        <v>5</v>
      </c>
      <c r="AC305" s="3"/>
      <c r="AD305" s="3">
        <f>SUM(AB305:AC305)</f>
        <v>5</v>
      </c>
      <c r="AE305" s="3"/>
      <c r="AF305" s="3">
        <f>SUM(AD305:AE305)</f>
        <v>5</v>
      </c>
      <c r="AG305" s="3"/>
      <c r="AH305" s="3">
        <f>SUM(AF305:AG305)</f>
        <v>5</v>
      </c>
      <c r="AI305" s="3"/>
      <c r="AJ305" s="3">
        <f>SUM(AH305:AI305)</f>
        <v>5</v>
      </c>
    </row>
    <row r="306" spans="1:36" x14ac:dyDescent="0.15">
      <c r="A306" s="72" t="s">
        <v>1236</v>
      </c>
      <c r="B306" s="3" t="s">
        <v>1237</v>
      </c>
      <c r="C306" s="73" t="s">
        <v>1530</v>
      </c>
      <c r="D306" s="80" t="s">
        <v>1531</v>
      </c>
      <c r="E306" s="73" t="s">
        <v>669</v>
      </c>
      <c r="F306" s="3" t="s">
        <v>1527</v>
      </c>
      <c r="G306" s="72" t="s">
        <v>1532</v>
      </c>
      <c r="H306" s="3" t="s">
        <v>1533</v>
      </c>
      <c r="I306" s="72" t="s">
        <v>1447</v>
      </c>
      <c r="J306" s="3" t="s">
        <v>1448</v>
      </c>
      <c r="K306" s="1" t="str">
        <f>A306&amp;I306</f>
        <v>020402</v>
      </c>
      <c r="L306" s="3">
        <v>7</v>
      </c>
      <c r="M306" s="3"/>
      <c r="N306" s="3">
        <f>SUM(L306:M306)</f>
        <v>7</v>
      </c>
      <c r="O306" s="3"/>
      <c r="P306" s="3">
        <f>SUM(N306:O306)</f>
        <v>7</v>
      </c>
      <c r="Q306" s="3"/>
      <c r="R306" s="3">
        <f>SUM(P306:Q306)</f>
        <v>7</v>
      </c>
      <c r="S306" s="3"/>
      <c r="T306" s="3">
        <f>SUM(R306:S306)</f>
        <v>7</v>
      </c>
      <c r="U306" s="3"/>
      <c r="V306" s="3">
        <f>SUM(T306:U306)</f>
        <v>7</v>
      </c>
      <c r="W306" s="3"/>
      <c r="X306" s="3">
        <f>SUM(V306:W306)</f>
        <v>7</v>
      </c>
      <c r="Y306" s="3"/>
      <c r="Z306" s="3">
        <f>SUM(X306:Y306)</f>
        <v>7</v>
      </c>
      <c r="AA306" s="3"/>
      <c r="AB306" s="3">
        <f>SUM(Z306:AA306)</f>
        <v>7</v>
      </c>
      <c r="AC306" s="3"/>
      <c r="AD306" s="3">
        <f>SUM(AB306:AC306)</f>
        <v>7</v>
      </c>
      <c r="AE306" s="3"/>
      <c r="AF306" s="3">
        <f>SUM(AD306:AE306)</f>
        <v>7</v>
      </c>
      <c r="AG306" s="3">
        <v>-1</v>
      </c>
      <c r="AH306" s="3">
        <f>SUM(AF306:AG306)</f>
        <v>6</v>
      </c>
      <c r="AI306" s="3"/>
      <c r="AJ306" s="3">
        <f>SUM(AH306:AI306)</f>
        <v>6</v>
      </c>
    </row>
    <row r="307" spans="1:36" x14ac:dyDescent="0.15">
      <c r="A307" s="72" t="s">
        <v>1236</v>
      </c>
      <c r="B307" s="3" t="s">
        <v>1237</v>
      </c>
      <c r="C307" s="73" t="s">
        <v>1128</v>
      </c>
      <c r="D307" s="80" t="s">
        <v>1439</v>
      </c>
      <c r="E307" s="73" t="s">
        <v>114</v>
      </c>
      <c r="F307" s="3" t="s">
        <v>1440</v>
      </c>
      <c r="G307" s="72" t="s">
        <v>1441</v>
      </c>
      <c r="H307" s="3" t="s">
        <v>1442</v>
      </c>
      <c r="I307" s="72" t="s">
        <v>1322</v>
      </c>
      <c r="J307" s="3" t="s">
        <v>1323</v>
      </c>
      <c r="K307" s="1" t="str">
        <f>A307&amp;I307</f>
        <v>020401</v>
      </c>
      <c r="L307" s="3">
        <v>7</v>
      </c>
      <c r="M307" s="3"/>
      <c r="N307" s="3">
        <f>SUM(L307:M307)</f>
        <v>7</v>
      </c>
      <c r="O307" s="3"/>
      <c r="P307" s="3">
        <f>SUM(N307:O307)</f>
        <v>7</v>
      </c>
      <c r="Q307" s="3"/>
      <c r="R307" s="3">
        <f>SUM(P307:Q307)</f>
        <v>7</v>
      </c>
      <c r="S307" s="3"/>
      <c r="T307" s="3">
        <f>SUM(R307:S307)</f>
        <v>7</v>
      </c>
      <c r="U307" s="3"/>
      <c r="V307" s="3">
        <f>SUM(T307:U307)</f>
        <v>7</v>
      </c>
      <c r="W307" s="3"/>
      <c r="X307" s="3">
        <f>SUM(V307:W307)</f>
        <v>7</v>
      </c>
      <c r="Y307" s="3">
        <v>-1</v>
      </c>
      <c r="Z307" s="3">
        <f>SUM(X307:Y307)</f>
        <v>6</v>
      </c>
      <c r="AA307" s="3"/>
      <c r="AB307" s="3">
        <f>SUM(Z307:AA307)</f>
        <v>6</v>
      </c>
      <c r="AC307" s="3"/>
      <c r="AD307" s="3">
        <f>SUM(AB307:AC307)</f>
        <v>6</v>
      </c>
      <c r="AE307" s="3"/>
      <c r="AF307" s="3">
        <f>SUM(AD307:AE307)</f>
        <v>6</v>
      </c>
      <c r="AG307" s="3"/>
      <c r="AH307" s="3">
        <f>SUM(AF307:AG307)</f>
        <v>6</v>
      </c>
      <c r="AI307" s="3"/>
      <c r="AJ307" s="3">
        <f>SUM(AH307:AI307)</f>
        <v>6</v>
      </c>
    </row>
    <row r="308" spans="1:36" x14ac:dyDescent="0.15">
      <c r="A308" s="72" t="s">
        <v>1236</v>
      </c>
      <c r="B308" s="3" t="s">
        <v>1237</v>
      </c>
      <c r="C308" s="73" t="s">
        <v>1132</v>
      </c>
      <c r="D308" s="80" t="s">
        <v>1357</v>
      </c>
      <c r="E308" s="73" t="s">
        <v>681</v>
      </c>
      <c r="F308" s="3" t="s">
        <v>1331</v>
      </c>
      <c r="G308" s="73" t="s">
        <v>1358</v>
      </c>
      <c r="H308" s="3" t="s">
        <v>1359</v>
      </c>
      <c r="I308" s="72" t="s">
        <v>1322</v>
      </c>
      <c r="J308" s="3" t="s">
        <v>1323</v>
      </c>
      <c r="K308" s="1" t="str">
        <f>A308&amp;I308</f>
        <v>020401</v>
      </c>
      <c r="L308" s="3">
        <v>0</v>
      </c>
      <c r="M308" s="3">
        <v>1</v>
      </c>
      <c r="N308" s="3">
        <f>SUM(L308:M308)</f>
        <v>1</v>
      </c>
      <c r="O308" s="3"/>
      <c r="P308" s="3">
        <f>SUM(N308:O308)</f>
        <v>1</v>
      </c>
      <c r="Q308" s="3"/>
      <c r="R308" s="3">
        <f>SUM(P308:Q308)</f>
        <v>1</v>
      </c>
      <c r="S308" s="3"/>
      <c r="T308" s="3">
        <f>SUM(R308:S308)</f>
        <v>1</v>
      </c>
      <c r="U308" s="3"/>
      <c r="V308" s="3">
        <f>SUM(T308:U308)</f>
        <v>1</v>
      </c>
      <c r="W308" s="3"/>
      <c r="X308" s="3">
        <f>SUM(V308:W308)</f>
        <v>1</v>
      </c>
      <c r="Y308" s="3"/>
      <c r="Z308" s="3">
        <f>SUM(X308:Y308)</f>
        <v>1</v>
      </c>
      <c r="AA308" s="3"/>
      <c r="AB308" s="3">
        <f>SUM(Z308:AA308)</f>
        <v>1</v>
      </c>
      <c r="AC308" s="3"/>
      <c r="AD308" s="3">
        <f>SUM(AB308:AC308)</f>
        <v>1</v>
      </c>
      <c r="AE308" s="3"/>
      <c r="AF308" s="3">
        <f>SUM(AD308:AE308)</f>
        <v>1</v>
      </c>
      <c r="AG308" s="3"/>
      <c r="AH308" s="3">
        <f>SUM(AF308:AG308)</f>
        <v>1</v>
      </c>
      <c r="AI308" s="3"/>
      <c r="AJ308" s="3">
        <f>SUM(AH308:AI308)</f>
        <v>1</v>
      </c>
    </row>
    <row r="309" spans="1:36" x14ac:dyDescent="0.15">
      <c r="A309" s="72" t="s">
        <v>1236</v>
      </c>
      <c r="B309" s="3" t="s">
        <v>1237</v>
      </c>
      <c r="C309" s="73" t="s">
        <v>802</v>
      </c>
      <c r="D309" s="80" t="s">
        <v>1590</v>
      </c>
      <c r="E309" s="73" t="s">
        <v>114</v>
      </c>
      <c r="F309" s="3" t="s">
        <v>1440</v>
      </c>
      <c r="G309" s="72" t="s">
        <v>1591</v>
      </c>
      <c r="H309" s="3" t="s">
        <v>1592</v>
      </c>
      <c r="I309" s="72" t="s">
        <v>1447</v>
      </c>
      <c r="J309" s="3" t="s">
        <v>1448</v>
      </c>
      <c r="K309" s="1" t="str">
        <f>A309&amp;I309</f>
        <v>020402</v>
      </c>
      <c r="L309" s="3">
        <v>9</v>
      </c>
      <c r="M309" s="3">
        <v>-1</v>
      </c>
      <c r="N309" s="3">
        <f>SUM(L309:M309)</f>
        <v>8</v>
      </c>
      <c r="O309" s="3"/>
      <c r="P309" s="3">
        <f>SUM(N309:O309)</f>
        <v>8</v>
      </c>
      <c r="Q309" s="3"/>
      <c r="R309" s="3">
        <f>SUM(P309:Q309)</f>
        <v>8</v>
      </c>
      <c r="S309" s="3"/>
      <c r="T309" s="3">
        <f>SUM(R309:S309)</f>
        <v>8</v>
      </c>
      <c r="U309" s="3"/>
      <c r="V309" s="3">
        <f>SUM(T309:U309)</f>
        <v>8</v>
      </c>
      <c r="W309" s="3"/>
      <c r="X309" s="3">
        <f>SUM(V309:W309)</f>
        <v>8</v>
      </c>
      <c r="Y309" s="3"/>
      <c r="Z309" s="3">
        <f>SUM(X309:Y309)</f>
        <v>8</v>
      </c>
      <c r="AA309" s="3"/>
      <c r="AB309" s="3">
        <f>SUM(Z309:AA309)</f>
        <v>8</v>
      </c>
      <c r="AC309" s="3"/>
      <c r="AD309" s="3">
        <f>SUM(AB309:AC309)</f>
        <v>8</v>
      </c>
      <c r="AE309" s="3"/>
      <c r="AF309" s="3">
        <f>SUM(AD309:AE309)</f>
        <v>8</v>
      </c>
      <c r="AG309" s="3"/>
      <c r="AH309" s="3">
        <f>SUM(AF309:AG309)</f>
        <v>8</v>
      </c>
      <c r="AI309" s="3"/>
      <c r="AJ309" s="3">
        <f>SUM(AH309:AI309)</f>
        <v>8</v>
      </c>
    </row>
    <row r="310" spans="1:36" x14ac:dyDescent="0.15">
      <c r="A310" s="72" t="s">
        <v>1236</v>
      </c>
      <c r="B310" s="3" t="s">
        <v>1237</v>
      </c>
      <c r="C310" s="73" t="s">
        <v>1012</v>
      </c>
      <c r="D310" s="80" t="s">
        <v>1593</v>
      </c>
      <c r="E310" s="73" t="s">
        <v>114</v>
      </c>
      <c r="F310" s="3" t="s">
        <v>1440</v>
      </c>
      <c r="G310" s="72" t="s">
        <v>1594</v>
      </c>
      <c r="H310" s="3" t="s">
        <v>1595</v>
      </c>
      <c r="I310" s="72" t="s">
        <v>1447</v>
      </c>
      <c r="J310" s="3" t="s">
        <v>1448</v>
      </c>
      <c r="K310" s="1" t="str">
        <f>A310&amp;I310</f>
        <v>020402</v>
      </c>
      <c r="L310" s="3">
        <v>4</v>
      </c>
      <c r="M310" s="3"/>
      <c r="N310" s="3">
        <f>SUM(L310:M310)</f>
        <v>4</v>
      </c>
      <c r="O310" s="3"/>
      <c r="P310" s="3">
        <f>SUM(N310:O310)</f>
        <v>4</v>
      </c>
      <c r="Q310" s="3"/>
      <c r="R310" s="3">
        <f>SUM(P310:Q310)</f>
        <v>4</v>
      </c>
      <c r="S310" s="3"/>
      <c r="T310" s="3">
        <f>SUM(R310:S310)</f>
        <v>4</v>
      </c>
      <c r="U310" s="3">
        <v>1</v>
      </c>
      <c r="V310" s="3">
        <f>SUM(T310:U310)</f>
        <v>5</v>
      </c>
      <c r="W310" s="3"/>
      <c r="X310" s="3">
        <f>SUM(V310:W310)</f>
        <v>5</v>
      </c>
      <c r="Y310" s="3"/>
      <c r="Z310" s="3">
        <f>SUM(X310:Y310)</f>
        <v>5</v>
      </c>
      <c r="AA310" s="3"/>
      <c r="AB310" s="3">
        <f>SUM(Z310:AA310)</f>
        <v>5</v>
      </c>
      <c r="AC310" s="3"/>
      <c r="AD310" s="3">
        <f>SUM(AB310:AC310)</f>
        <v>5</v>
      </c>
      <c r="AE310" s="3"/>
      <c r="AF310" s="3">
        <f>SUM(AD310:AE310)</f>
        <v>5</v>
      </c>
      <c r="AG310" s="3"/>
      <c r="AH310" s="3">
        <f>SUM(AF310:AG310)</f>
        <v>5</v>
      </c>
      <c r="AI310" s="3"/>
      <c r="AJ310" s="3">
        <f>SUM(AH310:AI310)</f>
        <v>5</v>
      </c>
    </row>
    <row r="311" spans="1:36" x14ac:dyDescent="0.15">
      <c r="A311" s="72" t="s">
        <v>1236</v>
      </c>
      <c r="B311" s="3" t="s">
        <v>1237</v>
      </c>
      <c r="C311" s="73" t="s">
        <v>1052</v>
      </c>
      <c r="D311" s="80" t="s">
        <v>1596</v>
      </c>
      <c r="E311" s="73" t="s">
        <v>114</v>
      </c>
      <c r="F311" s="3" t="s">
        <v>1440</v>
      </c>
      <c r="G311" s="72" t="s">
        <v>1597</v>
      </c>
      <c r="H311" s="3" t="s">
        <v>1598</v>
      </c>
      <c r="I311" s="72" t="s">
        <v>1447</v>
      </c>
      <c r="J311" s="3" t="s">
        <v>1448</v>
      </c>
      <c r="K311" s="1" t="str">
        <f>A311&amp;I311</f>
        <v>020402</v>
      </c>
      <c r="L311" s="3">
        <v>6</v>
      </c>
      <c r="M311" s="3"/>
      <c r="N311" s="3">
        <f>SUM(L311:M311)</f>
        <v>6</v>
      </c>
      <c r="O311" s="3"/>
      <c r="P311" s="3">
        <f>SUM(N311:O311)</f>
        <v>6</v>
      </c>
      <c r="Q311" s="3"/>
      <c r="R311" s="3">
        <f>SUM(P311:Q311)</f>
        <v>6</v>
      </c>
      <c r="S311" s="3"/>
      <c r="T311" s="3">
        <f>SUM(R311:S311)</f>
        <v>6</v>
      </c>
      <c r="U311" s="3"/>
      <c r="V311" s="3">
        <f>SUM(T311:U311)</f>
        <v>6</v>
      </c>
      <c r="W311" s="3"/>
      <c r="X311" s="3">
        <f>SUM(V311:W311)</f>
        <v>6</v>
      </c>
      <c r="Y311" s="3"/>
      <c r="Z311" s="3">
        <f>SUM(X311:Y311)</f>
        <v>6</v>
      </c>
      <c r="AA311" s="3"/>
      <c r="AB311" s="3">
        <f>SUM(Z311:AA311)</f>
        <v>6</v>
      </c>
      <c r="AC311" s="3"/>
      <c r="AD311" s="3">
        <f>SUM(AB311:AC311)</f>
        <v>6</v>
      </c>
      <c r="AE311" s="3"/>
      <c r="AF311" s="3">
        <f>SUM(AD311:AE311)</f>
        <v>6</v>
      </c>
      <c r="AG311" s="3"/>
      <c r="AH311" s="3">
        <f>SUM(AF311:AG311)</f>
        <v>6</v>
      </c>
      <c r="AI311" s="3"/>
      <c r="AJ311" s="3">
        <f>SUM(AH311:AI311)</f>
        <v>6</v>
      </c>
    </row>
    <row r="312" spans="1:36" x14ac:dyDescent="0.15">
      <c r="A312" s="72" t="s">
        <v>1236</v>
      </c>
      <c r="B312" s="3" t="s">
        <v>1237</v>
      </c>
      <c r="C312" s="73" t="s">
        <v>1599</v>
      </c>
      <c r="D312" s="80" t="s">
        <v>1600</v>
      </c>
      <c r="E312" s="73" t="s">
        <v>114</v>
      </c>
      <c r="F312" s="3" t="s">
        <v>1440</v>
      </c>
      <c r="G312" s="72" t="s">
        <v>1601</v>
      </c>
      <c r="H312" s="3" t="s">
        <v>1602</v>
      </c>
      <c r="I312" s="72" t="s">
        <v>1447</v>
      </c>
      <c r="J312" s="3" t="s">
        <v>1448</v>
      </c>
      <c r="K312" s="1" t="str">
        <f>A312&amp;I312</f>
        <v>020402</v>
      </c>
      <c r="L312" s="3">
        <v>1</v>
      </c>
      <c r="M312" s="3">
        <v>1</v>
      </c>
      <c r="N312" s="3">
        <f>SUM(L312:M312)</f>
        <v>2</v>
      </c>
      <c r="O312" s="3"/>
      <c r="P312" s="3">
        <f>SUM(N312:O312)</f>
        <v>2</v>
      </c>
      <c r="Q312" s="3">
        <v>1</v>
      </c>
      <c r="R312" s="3">
        <f>SUM(P312:Q312)</f>
        <v>3</v>
      </c>
      <c r="S312" s="3"/>
      <c r="T312" s="3">
        <f>SUM(R312:S312)</f>
        <v>3</v>
      </c>
      <c r="U312" s="3"/>
      <c r="V312" s="3">
        <f>SUM(T312:U312)</f>
        <v>3</v>
      </c>
      <c r="W312" s="3"/>
      <c r="X312" s="3">
        <f>SUM(V312:W312)</f>
        <v>3</v>
      </c>
      <c r="Y312" s="3"/>
      <c r="Z312" s="3">
        <f>SUM(X312:Y312)</f>
        <v>3</v>
      </c>
      <c r="AA312" s="3"/>
      <c r="AB312" s="3">
        <f>SUM(Z312:AA312)</f>
        <v>3</v>
      </c>
      <c r="AC312" s="3"/>
      <c r="AD312" s="3">
        <f>SUM(AB312:AC312)</f>
        <v>3</v>
      </c>
      <c r="AE312" s="3"/>
      <c r="AF312" s="3">
        <f>SUM(AD312:AE312)</f>
        <v>3</v>
      </c>
      <c r="AG312" s="3"/>
      <c r="AH312" s="3">
        <f>SUM(AF312:AG312)</f>
        <v>3</v>
      </c>
      <c r="AI312" s="3"/>
      <c r="AJ312" s="3">
        <f>SUM(AH312:AI312)</f>
        <v>3</v>
      </c>
    </row>
    <row r="313" spans="1:36" x14ac:dyDescent="0.15">
      <c r="A313" s="72" t="s">
        <v>1236</v>
      </c>
      <c r="B313" s="3" t="s">
        <v>1237</v>
      </c>
      <c r="C313" s="73" t="s">
        <v>1472</v>
      </c>
      <c r="D313" s="80" t="s">
        <v>1473</v>
      </c>
      <c r="E313" s="73" t="s">
        <v>681</v>
      </c>
      <c r="F313" s="3" t="s">
        <v>1331</v>
      </c>
      <c r="G313" s="72" t="s">
        <v>1474</v>
      </c>
      <c r="H313" s="3" t="s">
        <v>1475</v>
      </c>
      <c r="I313" s="72" t="s">
        <v>1447</v>
      </c>
      <c r="J313" s="3" t="s">
        <v>1448</v>
      </c>
      <c r="K313" s="1" t="str">
        <f>A313&amp;I313</f>
        <v>020402</v>
      </c>
      <c r="L313" s="3">
        <v>10</v>
      </c>
      <c r="M313" s="3"/>
      <c r="N313" s="3">
        <f>SUM(L313:M313)</f>
        <v>10</v>
      </c>
      <c r="O313" s="3"/>
      <c r="P313" s="3">
        <f>SUM(N313:O313)</f>
        <v>10</v>
      </c>
      <c r="Q313" s="3"/>
      <c r="R313" s="3">
        <f>SUM(P313:Q313)</f>
        <v>10</v>
      </c>
      <c r="S313" s="3"/>
      <c r="T313" s="3">
        <f>SUM(R313:S313)</f>
        <v>10</v>
      </c>
      <c r="U313" s="3"/>
      <c r="V313" s="3">
        <f>SUM(T313:U313)</f>
        <v>10</v>
      </c>
      <c r="W313" s="3"/>
      <c r="X313" s="3">
        <f>SUM(V313:W313)</f>
        <v>10</v>
      </c>
      <c r="Y313" s="3"/>
      <c r="Z313" s="3">
        <f>SUM(X313:Y313)</f>
        <v>10</v>
      </c>
      <c r="AA313" s="3"/>
      <c r="AB313" s="3">
        <f>SUM(Z313:AA313)</f>
        <v>10</v>
      </c>
      <c r="AC313" s="3"/>
      <c r="AD313" s="3">
        <f>SUM(AB313:AC313)</f>
        <v>10</v>
      </c>
      <c r="AE313" s="3"/>
      <c r="AF313" s="3">
        <f>SUM(AD313:AE313)</f>
        <v>10</v>
      </c>
      <c r="AG313" s="3"/>
      <c r="AH313" s="3">
        <f>SUM(AF313:AG313)</f>
        <v>10</v>
      </c>
      <c r="AI313" s="3"/>
      <c r="AJ313" s="3">
        <f>SUM(AH313:AI313)</f>
        <v>10</v>
      </c>
    </row>
    <row r="314" spans="1:36" x14ac:dyDescent="0.15">
      <c r="A314" s="72" t="s">
        <v>1236</v>
      </c>
      <c r="B314" s="3" t="s">
        <v>1237</v>
      </c>
      <c r="C314" s="73" t="s">
        <v>1224</v>
      </c>
      <c r="D314" s="80" t="s">
        <v>1603</v>
      </c>
      <c r="E314" s="73" t="s">
        <v>114</v>
      </c>
      <c r="F314" s="3" t="s">
        <v>1440</v>
      </c>
      <c r="G314" s="72" t="s">
        <v>1604</v>
      </c>
      <c r="H314" s="3" t="s">
        <v>1605</v>
      </c>
      <c r="I314" s="72" t="s">
        <v>1447</v>
      </c>
      <c r="J314" s="3" t="s">
        <v>1448</v>
      </c>
      <c r="K314" s="1" t="str">
        <f>A314&amp;I314</f>
        <v>020402</v>
      </c>
      <c r="L314" s="3">
        <v>0</v>
      </c>
      <c r="M314" s="3">
        <v>1</v>
      </c>
      <c r="N314" s="3">
        <f>SUM(L314:M314)</f>
        <v>1</v>
      </c>
      <c r="O314" s="3"/>
      <c r="P314" s="3">
        <f>SUM(N314:O314)</f>
        <v>1</v>
      </c>
      <c r="Q314" s="3"/>
      <c r="R314" s="3">
        <f>SUM(P314:Q314)</f>
        <v>1</v>
      </c>
      <c r="S314" s="3"/>
      <c r="T314" s="3">
        <f>SUM(R314:S314)</f>
        <v>1</v>
      </c>
      <c r="U314" s="3"/>
      <c r="V314" s="3">
        <f>SUM(T314:U314)</f>
        <v>1</v>
      </c>
      <c r="W314" s="3"/>
      <c r="X314" s="3">
        <f>SUM(V314:W314)</f>
        <v>1</v>
      </c>
      <c r="Y314" s="3"/>
      <c r="Z314" s="3">
        <f>SUM(X314:Y314)</f>
        <v>1</v>
      </c>
      <c r="AA314" s="3"/>
      <c r="AB314" s="3">
        <f>SUM(Z314:AA314)</f>
        <v>1</v>
      </c>
      <c r="AC314" s="3"/>
      <c r="AD314" s="3">
        <f>SUM(AB314:AC314)</f>
        <v>1</v>
      </c>
      <c r="AE314" s="3"/>
      <c r="AF314" s="3">
        <f>SUM(AD314:AE314)</f>
        <v>1</v>
      </c>
      <c r="AG314" s="3"/>
      <c r="AH314" s="3">
        <f>SUM(AF314:AG314)</f>
        <v>1</v>
      </c>
      <c r="AI314" s="3"/>
      <c r="AJ314" s="3">
        <f>SUM(AH314:AI314)</f>
        <v>1</v>
      </c>
    </row>
    <row r="315" spans="1:36" x14ac:dyDescent="0.15">
      <c r="A315" s="72" t="s">
        <v>1236</v>
      </c>
      <c r="B315" s="3" t="s">
        <v>1237</v>
      </c>
      <c r="C315" s="73" t="s">
        <v>1228</v>
      </c>
      <c r="D315" s="80" t="s">
        <v>1614</v>
      </c>
      <c r="E315" s="73" t="s">
        <v>579</v>
      </c>
      <c r="F315" s="3" t="s">
        <v>1578</v>
      </c>
      <c r="G315" s="72" t="s">
        <v>1615</v>
      </c>
      <c r="H315" s="3" t="s">
        <v>1616</v>
      </c>
      <c r="I315" s="72" t="s">
        <v>1617</v>
      </c>
      <c r="J315" s="3" t="s">
        <v>1618</v>
      </c>
      <c r="K315" s="1" t="str">
        <f>A315&amp;I315</f>
        <v>020403</v>
      </c>
      <c r="L315" s="3">
        <v>1</v>
      </c>
      <c r="M315" s="3"/>
      <c r="N315" s="3">
        <f>SUM(L315:M315)</f>
        <v>1</v>
      </c>
      <c r="O315" s="3"/>
      <c r="P315" s="3">
        <f>SUM(N315:O315)</f>
        <v>1</v>
      </c>
      <c r="Q315" s="3"/>
      <c r="R315" s="3">
        <f>SUM(P315:Q315)</f>
        <v>1</v>
      </c>
      <c r="S315" s="3"/>
      <c r="T315" s="3">
        <f>SUM(R315:S315)</f>
        <v>1</v>
      </c>
      <c r="U315" s="3"/>
      <c r="V315" s="3">
        <f>SUM(T315:U315)</f>
        <v>1</v>
      </c>
      <c r="W315" s="3"/>
      <c r="X315" s="3">
        <f>SUM(V315:W315)</f>
        <v>1</v>
      </c>
      <c r="Y315" s="3"/>
      <c r="Z315" s="3">
        <f>SUM(X315:Y315)</f>
        <v>1</v>
      </c>
      <c r="AA315" s="3"/>
      <c r="AB315" s="3">
        <f>SUM(Z315:AA315)</f>
        <v>1</v>
      </c>
      <c r="AC315" s="3"/>
      <c r="AD315" s="3">
        <f>SUM(AB315:AC315)</f>
        <v>1</v>
      </c>
      <c r="AE315" s="3"/>
      <c r="AF315" s="3">
        <f>SUM(AD315:AE315)</f>
        <v>1</v>
      </c>
      <c r="AG315" s="3"/>
      <c r="AH315" s="3">
        <f>SUM(AF315:AG315)</f>
        <v>1</v>
      </c>
      <c r="AI315" s="3"/>
      <c r="AJ315" s="3">
        <f>SUM(AH315:AI315)</f>
        <v>1</v>
      </c>
    </row>
    <row r="316" spans="1:36" x14ac:dyDescent="0.15">
      <c r="A316" s="72" t="s">
        <v>1236</v>
      </c>
      <c r="B316" s="3" t="s">
        <v>1237</v>
      </c>
      <c r="C316" s="73" t="s">
        <v>1273</v>
      </c>
      <c r="D316" s="80" t="s">
        <v>1274</v>
      </c>
      <c r="E316" s="73" t="s">
        <v>1100</v>
      </c>
      <c r="F316" s="3" t="s">
        <v>1275</v>
      </c>
      <c r="G316" s="73" t="s">
        <v>1276</v>
      </c>
      <c r="H316" s="3" t="s">
        <v>1277</v>
      </c>
      <c r="I316" s="72" t="s">
        <v>118</v>
      </c>
      <c r="J316" s="3" t="s">
        <v>119</v>
      </c>
      <c r="K316" s="1" t="str">
        <f>A316&amp;I316</f>
        <v>020101</v>
      </c>
      <c r="L316" s="3">
        <v>1</v>
      </c>
      <c r="M316" s="3"/>
      <c r="N316" s="3">
        <f>SUM(L316:M316)</f>
        <v>1</v>
      </c>
      <c r="O316" s="3"/>
      <c r="P316" s="3">
        <f>SUM(N316:O316)</f>
        <v>1</v>
      </c>
      <c r="Q316" s="3"/>
      <c r="R316" s="3">
        <f>SUM(P316:Q316)</f>
        <v>1</v>
      </c>
      <c r="S316" s="3"/>
      <c r="T316" s="3">
        <f>SUM(R316:S316)</f>
        <v>1</v>
      </c>
      <c r="U316" s="3"/>
      <c r="V316" s="3">
        <f>SUM(T316:U316)</f>
        <v>1</v>
      </c>
      <c r="W316" s="3"/>
      <c r="X316" s="3">
        <f>SUM(V316:W316)</f>
        <v>1</v>
      </c>
      <c r="Y316" s="3"/>
      <c r="Z316" s="3">
        <f>SUM(X316:Y316)</f>
        <v>1</v>
      </c>
      <c r="AA316" s="3"/>
      <c r="AB316" s="3">
        <f>SUM(Z316:AA316)</f>
        <v>1</v>
      </c>
      <c r="AC316" s="3"/>
      <c r="AD316" s="3">
        <f>SUM(AB316:AC316)</f>
        <v>1</v>
      </c>
      <c r="AE316" s="3"/>
      <c r="AF316" s="3">
        <f>SUM(AD316:AE316)</f>
        <v>1</v>
      </c>
      <c r="AG316" s="3"/>
      <c r="AH316" s="3">
        <f>SUM(AF316:AG316)</f>
        <v>1</v>
      </c>
      <c r="AI316" s="3"/>
      <c r="AJ316" s="3">
        <f>SUM(AH316:AI316)</f>
        <v>1</v>
      </c>
    </row>
    <row r="317" spans="1:36" x14ac:dyDescent="0.15">
      <c r="A317" s="72" t="s">
        <v>1236</v>
      </c>
      <c r="B317" s="3" t="s">
        <v>1237</v>
      </c>
      <c r="C317" s="73" t="s">
        <v>1068</v>
      </c>
      <c r="D317" s="80" t="s">
        <v>1434</v>
      </c>
      <c r="E317" s="73" t="s">
        <v>1435</v>
      </c>
      <c r="F317" s="3" t="s">
        <v>1436</v>
      </c>
      <c r="G317" s="72" t="s">
        <v>1437</v>
      </c>
      <c r="H317" s="3" t="s">
        <v>1438</v>
      </c>
      <c r="I317" s="72" t="s">
        <v>1322</v>
      </c>
      <c r="J317" s="3" t="s">
        <v>1323</v>
      </c>
      <c r="K317" s="1" t="str">
        <f>A317&amp;I317</f>
        <v>020401</v>
      </c>
      <c r="L317" s="3">
        <v>2</v>
      </c>
      <c r="M317" s="3"/>
      <c r="N317" s="3">
        <f>SUM(L317:M317)</f>
        <v>2</v>
      </c>
      <c r="O317" s="3"/>
      <c r="P317" s="3">
        <f>SUM(N317:O317)</f>
        <v>2</v>
      </c>
      <c r="Q317" s="3"/>
      <c r="R317" s="3">
        <f>SUM(P317:Q317)</f>
        <v>2</v>
      </c>
      <c r="S317" s="3"/>
      <c r="T317" s="3">
        <f>SUM(R317:S317)</f>
        <v>2</v>
      </c>
      <c r="U317" s="3"/>
      <c r="V317" s="3">
        <f>SUM(T317:U317)</f>
        <v>2</v>
      </c>
      <c r="W317" s="3"/>
      <c r="X317" s="3">
        <f>SUM(V317:W317)</f>
        <v>2</v>
      </c>
      <c r="Y317" s="3"/>
      <c r="Z317" s="3">
        <f>SUM(X317:Y317)</f>
        <v>2</v>
      </c>
      <c r="AA317" s="3"/>
      <c r="AB317" s="3">
        <f>SUM(Z317:AA317)</f>
        <v>2</v>
      </c>
      <c r="AC317" s="3"/>
      <c r="AD317" s="3">
        <f>SUM(AB317:AC317)</f>
        <v>2</v>
      </c>
      <c r="AE317" s="3"/>
      <c r="AF317" s="3">
        <f>SUM(AD317:AE317)</f>
        <v>2</v>
      </c>
      <c r="AG317" s="3"/>
      <c r="AH317" s="3">
        <f>SUM(AF317:AG317)</f>
        <v>2</v>
      </c>
      <c r="AI317" s="3"/>
      <c r="AJ317" s="3">
        <f>SUM(AH317:AI317)</f>
        <v>2</v>
      </c>
    </row>
    <row r="318" spans="1:36" x14ac:dyDescent="0.15">
      <c r="A318" s="72" t="s">
        <v>1236</v>
      </c>
      <c r="B318" s="3" t="s">
        <v>1237</v>
      </c>
      <c r="C318" s="73" t="s">
        <v>1072</v>
      </c>
      <c r="D318" s="80" t="s">
        <v>1574</v>
      </c>
      <c r="E318" s="73" t="s">
        <v>1038</v>
      </c>
      <c r="F318" s="3" t="s">
        <v>1425</v>
      </c>
      <c r="G318" s="72" t="s">
        <v>1575</v>
      </c>
      <c r="H318" s="3" t="s">
        <v>1576</v>
      </c>
      <c r="I318" s="72" t="s">
        <v>1447</v>
      </c>
      <c r="J318" s="3" t="s">
        <v>1448</v>
      </c>
      <c r="K318" s="1" t="str">
        <f>A318&amp;I318</f>
        <v>020402</v>
      </c>
      <c r="L318" s="3">
        <v>11</v>
      </c>
      <c r="M318" s="3"/>
      <c r="N318" s="3">
        <f>SUM(L318:M318)</f>
        <v>11</v>
      </c>
      <c r="O318" s="3"/>
      <c r="P318" s="3">
        <f>SUM(N318:O318)</f>
        <v>11</v>
      </c>
      <c r="Q318" s="3"/>
      <c r="R318" s="3">
        <f>SUM(P318:Q318)</f>
        <v>11</v>
      </c>
      <c r="S318" s="3"/>
      <c r="T318" s="3">
        <f>SUM(R318:S318)</f>
        <v>11</v>
      </c>
      <c r="U318" s="3">
        <v>1</v>
      </c>
      <c r="V318" s="3">
        <f>SUM(T318:U318)</f>
        <v>12</v>
      </c>
      <c r="W318" s="3"/>
      <c r="X318" s="3">
        <f>SUM(V318:W318)</f>
        <v>12</v>
      </c>
      <c r="Y318" s="3"/>
      <c r="Z318" s="3">
        <f>SUM(X318:Y318)</f>
        <v>12</v>
      </c>
      <c r="AA318" s="3"/>
      <c r="AB318" s="3">
        <f>SUM(Z318:AA318)</f>
        <v>12</v>
      </c>
      <c r="AC318" s="3"/>
      <c r="AD318" s="3">
        <f>SUM(AB318:AC318)</f>
        <v>12</v>
      </c>
      <c r="AE318" s="3"/>
      <c r="AF318" s="3">
        <f>SUM(AD318:AE318)</f>
        <v>12</v>
      </c>
      <c r="AG318" s="3"/>
      <c r="AH318" s="3">
        <f>SUM(AF318:AG318)</f>
        <v>12</v>
      </c>
      <c r="AI318" s="3"/>
      <c r="AJ318" s="3">
        <f>SUM(AH318:AI318)</f>
        <v>12</v>
      </c>
    </row>
    <row r="319" spans="1:36" x14ac:dyDescent="0.15">
      <c r="A319" s="72" t="s">
        <v>1236</v>
      </c>
      <c r="B319" s="3" t="s">
        <v>1237</v>
      </c>
      <c r="C319" s="73" t="s">
        <v>1610</v>
      </c>
      <c r="D319" s="80" t="s">
        <v>1611</v>
      </c>
      <c r="E319" s="73" t="s">
        <v>1607</v>
      </c>
      <c r="F319" s="3" t="s">
        <v>914</v>
      </c>
      <c r="G319" s="72" t="s">
        <v>1612</v>
      </c>
      <c r="H319" s="3" t="s">
        <v>1613</v>
      </c>
      <c r="I319" s="72" t="s">
        <v>1447</v>
      </c>
      <c r="J319" s="3" t="s">
        <v>1448</v>
      </c>
      <c r="K319" s="1" t="str">
        <f>A319&amp;I319</f>
        <v>020402</v>
      </c>
      <c r="L319" s="3">
        <v>3</v>
      </c>
      <c r="M319" s="3"/>
      <c r="N319" s="3">
        <f>SUM(L319:M319)</f>
        <v>3</v>
      </c>
      <c r="O319" s="3"/>
      <c r="P319" s="3">
        <f>SUM(N319:O319)</f>
        <v>3</v>
      </c>
      <c r="Q319" s="3"/>
      <c r="R319" s="3">
        <f>SUM(P319:Q319)</f>
        <v>3</v>
      </c>
      <c r="S319" s="3">
        <v>1</v>
      </c>
      <c r="T319" s="3">
        <f>SUM(R319:S319)</f>
        <v>4</v>
      </c>
      <c r="U319" s="3"/>
      <c r="V319" s="3">
        <f>SUM(T319:U319)</f>
        <v>4</v>
      </c>
      <c r="W319" s="3"/>
      <c r="X319" s="3">
        <f>SUM(V319:W319)</f>
        <v>4</v>
      </c>
      <c r="Y319" s="3"/>
      <c r="Z319" s="3">
        <f>SUM(X319:Y319)</f>
        <v>4</v>
      </c>
      <c r="AA319" s="3"/>
      <c r="AB319" s="3">
        <f>SUM(Z319:AA319)</f>
        <v>4</v>
      </c>
      <c r="AC319" s="3"/>
      <c r="AD319" s="3">
        <f>SUM(AB319:AC319)</f>
        <v>4</v>
      </c>
      <c r="AE319" s="3"/>
      <c r="AF319" s="3">
        <f>SUM(AD319:AE319)</f>
        <v>4</v>
      </c>
      <c r="AG319" s="3"/>
      <c r="AH319" s="3">
        <f>SUM(AF319:AG319)</f>
        <v>4</v>
      </c>
      <c r="AI319" s="3"/>
      <c r="AJ319" s="3">
        <f>SUM(AH319:AI319)</f>
        <v>4</v>
      </c>
    </row>
    <row r="320" spans="1:36" x14ac:dyDescent="0.15">
      <c r="A320" s="72" t="s">
        <v>1236</v>
      </c>
      <c r="B320" s="3" t="s">
        <v>1237</v>
      </c>
      <c r="C320" s="73" t="s">
        <v>1076</v>
      </c>
      <c r="D320" s="80" t="s">
        <v>1606</v>
      </c>
      <c r="E320" s="73" t="s">
        <v>1607</v>
      </c>
      <c r="F320" s="3" t="s">
        <v>914</v>
      </c>
      <c r="G320" s="72" t="s">
        <v>1608</v>
      </c>
      <c r="H320" s="3" t="s">
        <v>1609</v>
      </c>
      <c r="I320" s="72" t="s">
        <v>1447</v>
      </c>
      <c r="J320" s="3" t="s">
        <v>1448</v>
      </c>
      <c r="K320" s="1" t="str">
        <f>A320&amp;I320</f>
        <v>020402</v>
      </c>
      <c r="L320" s="3">
        <v>0</v>
      </c>
      <c r="M320" s="3"/>
      <c r="N320" s="3">
        <f>SUM(L320:M320)</f>
        <v>0</v>
      </c>
      <c r="O320" s="3"/>
      <c r="P320" s="3">
        <f>SUM(N320:O320)</f>
        <v>0</v>
      </c>
      <c r="Q320" s="3"/>
      <c r="R320" s="3">
        <f>SUM(P320:Q320)</f>
        <v>0</v>
      </c>
      <c r="S320" s="3"/>
      <c r="T320" s="3">
        <f>SUM(R320:S320)</f>
        <v>0</v>
      </c>
      <c r="U320" s="3"/>
      <c r="V320" s="3">
        <f>SUM(T320:U320)</f>
        <v>0</v>
      </c>
      <c r="W320" s="3"/>
      <c r="X320" s="3">
        <f>SUM(V320:W320)</f>
        <v>0</v>
      </c>
      <c r="Y320" s="3"/>
      <c r="Z320" s="3">
        <f>SUM(X320:Y320)</f>
        <v>0</v>
      </c>
      <c r="AA320" s="3"/>
      <c r="AB320" s="3">
        <f>SUM(Z320:AA320)</f>
        <v>0</v>
      </c>
      <c r="AC320" s="3"/>
      <c r="AD320" s="3">
        <f>SUM(AB320:AC320)</f>
        <v>0</v>
      </c>
      <c r="AE320" s="3"/>
      <c r="AF320" s="3">
        <f>SUM(AD320:AE320)</f>
        <v>0</v>
      </c>
      <c r="AG320" s="3"/>
      <c r="AH320" s="3">
        <f>SUM(AF320:AG320)</f>
        <v>0</v>
      </c>
      <c r="AI320" s="3"/>
      <c r="AJ320" s="3">
        <f>SUM(AH320:AI320)</f>
        <v>0</v>
      </c>
    </row>
    <row r="321" spans="1:36" x14ac:dyDescent="0.15">
      <c r="A321" s="72" t="s">
        <v>1236</v>
      </c>
      <c r="B321" s="3" t="s">
        <v>1237</v>
      </c>
      <c r="C321" s="73" t="s">
        <v>1303</v>
      </c>
      <c r="D321" s="80" t="s">
        <v>1304</v>
      </c>
      <c r="E321" s="73" t="s">
        <v>657</v>
      </c>
      <c r="F321" s="3" t="s">
        <v>1292</v>
      </c>
      <c r="G321" s="73" t="s">
        <v>1305</v>
      </c>
      <c r="H321" s="3" t="s">
        <v>1306</v>
      </c>
      <c r="I321" s="72" t="s">
        <v>118</v>
      </c>
      <c r="J321" s="3" t="s">
        <v>119</v>
      </c>
      <c r="K321" s="1" t="str">
        <f>A321&amp;I321</f>
        <v>020101</v>
      </c>
      <c r="L321" s="3">
        <v>88</v>
      </c>
      <c r="M321" s="3"/>
      <c r="N321" s="3">
        <f>SUM(L321:M321)</f>
        <v>88</v>
      </c>
      <c r="O321" s="3">
        <v>1</v>
      </c>
      <c r="P321" s="3">
        <f>SUM(N321:O321)</f>
        <v>89</v>
      </c>
      <c r="Q321" s="3">
        <v>-2</v>
      </c>
      <c r="R321" s="3">
        <f>SUM(P321:Q321)</f>
        <v>87</v>
      </c>
      <c r="S321" s="3">
        <v>-1</v>
      </c>
      <c r="T321" s="3">
        <f>SUM(R321:S321)</f>
        <v>86</v>
      </c>
      <c r="U321" s="3">
        <v>-1</v>
      </c>
      <c r="V321" s="3">
        <f>SUM(T321:U321)</f>
        <v>85</v>
      </c>
      <c r="W321" s="3">
        <v>-2</v>
      </c>
      <c r="X321" s="3">
        <f>SUM(V321:W321)</f>
        <v>83</v>
      </c>
      <c r="Y321" s="3">
        <v>1</v>
      </c>
      <c r="Z321" s="3">
        <f>SUM(X321:Y321)</f>
        <v>84</v>
      </c>
      <c r="AA321" s="3"/>
      <c r="AB321" s="3">
        <f>SUM(Z321:AA321)</f>
        <v>84</v>
      </c>
      <c r="AC321" s="3"/>
      <c r="AD321" s="3">
        <f>SUM(AB321:AC321)</f>
        <v>84</v>
      </c>
      <c r="AE321" s="3">
        <v>1</v>
      </c>
      <c r="AF321" s="3">
        <f>SUM(AD321:AE321)</f>
        <v>85</v>
      </c>
      <c r="AG321" s="3">
        <v>-1</v>
      </c>
      <c r="AH321" s="3">
        <f>SUM(AF321:AG321)</f>
        <v>84</v>
      </c>
      <c r="AI321" s="3">
        <v>-1</v>
      </c>
      <c r="AJ321" s="3">
        <f>SUM(AH321:AI321)</f>
        <v>83</v>
      </c>
    </row>
    <row r="322" spans="1:36" x14ac:dyDescent="0.15">
      <c r="A322" s="72" t="s">
        <v>1236</v>
      </c>
      <c r="B322" s="3" t="s">
        <v>1237</v>
      </c>
      <c r="C322" s="73" t="s">
        <v>1295</v>
      </c>
      <c r="D322" s="80" t="s">
        <v>1296</v>
      </c>
      <c r="E322" s="73" t="s">
        <v>657</v>
      </c>
      <c r="F322" s="3" t="s">
        <v>1292</v>
      </c>
      <c r="G322" s="73" t="s">
        <v>1297</v>
      </c>
      <c r="H322" s="3" t="s">
        <v>1298</v>
      </c>
      <c r="I322" s="72" t="s">
        <v>118</v>
      </c>
      <c r="J322" s="3" t="s">
        <v>119</v>
      </c>
      <c r="K322" s="1" t="str">
        <f>A322&amp;I322</f>
        <v>020101</v>
      </c>
      <c r="L322" s="3">
        <v>2</v>
      </c>
      <c r="M322" s="3"/>
      <c r="N322" s="3">
        <f>SUM(L322:M322)</f>
        <v>2</v>
      </c>
      <c r="O322" s="3"/>
      <c r="P322" s="3">
        <f>SUM(N322:O322)</f>
        <v>2</v>
      </c>
      <c r="Q322" s="3"/>
      <c r="R322" s="3">
        <f>SUM(P322:Q322)</f>
        <v>2</v>
      </c>
      <c r="S322" s="3"/>
      <c r="T322" s="3">
        <f>SUM(R322:S322)</f>
        <v>2</v>
      </c>
      <c r="U322" s="3"/>
      <c r="V322" s="3">
        <f>SUM(T322:U322)</f>
        <v>2</v>
      </c>
      <c r="W322" s="3"/>
      <c r="X322" s="3">
        <f>SUM(V322:W322)</f>
        <v>2</v>
      </c>
      <c r="Y322" s="3"/>
      <c r="Z322" s="3">
        <f>SUM(X322:Y322)</f>
        <v>2</v>
      </c>
      <c r="AA322" s="3"/>
      <c r="AB322" s="3">
        <f>SUM(Z322:AA322)</f>
        <v>2</v>
      </c>
      <c r="AC322" s="3"/>
      <c r="AD322" s="3">
        <f>SUM(AB322:AC322)</f>
        <v>2</v>
      </c>
      <c r="AE322" s="3"/>
      <c r="AF322" s="3">
        <f>SUM(AD322:AE322)</f>
        <v>2</v>
      </c>
      <c r="AG322" s="3"/>
      <c r="AH322" s="3">
        <f>SUM(AF322:AG322)</f>
        <v>2</v>
      </c>
      <c r="AI322" s="3"/>
      <c r="AJ322" s="3">
        <f>SUM(AH322:AI322)</f>
        <v>2</v>
      </c>
    </row>
    <row r="323" spans="1:36" x14ac:dyDescent="0.15">
      <c r="A323" s="72" t="s">
        <v>1236</v>
      </c>
      <c r="B323" s="3" t="s">
        <v>1237</v>
      </c>
      <c r="C323" s="73" t="s">
        <v>571</v>
      </c>
      <c r="D323" s="80" t="s">
        <v>1291</v>
      </c>
      <c r="E323" s="73" t="s">
        <v>657</v>
      </c>
      <c r="F323" s="3" t="s">
        <v>1292</v>
      </c>
      <c r="G323" s="73" t="s">
        <v>1293</v>
      </c>
      <c r="H323" s="3" t="s">
        <v>1294</v>
      </c>
      <c r="I323" s="72" t="s">
        <v>118</v>
      </c>
      <c r="J323" s="3" t="s">
        <v>119</v>
      </c>
      <c r="K323" s="1" t="str">
        <f>A323&amp;I323</f>
        <v>020101</v>
      </c>
      <c r="L323" s="3">
        <v>1</v>
      </c>
      <c r="M323" s="3"/>
      <c r="N323" s="3">
        <f>SUM(L323:M323)</f>
        <v>1</v>
      </c>
      <c r="O323" s="3"/>
      <c r="P323" s="3">
        <f>SUM(N323:O323)</f>
        <v>1</v>
      </c>
      <c r="Q323" s="3"/>
      <c r="R323" s="3">
        <f>SUM(P323:Q323)</f>
        <v>1</v>
      </c>
      <c r="S323" s="3"/>
      <c r="T323" s="3">
        <f>SUM(R323:S323)</f>
        <v>1</v>
      </c>
      <c r="U323" s="3"/>
      <c r="V323" s="3">
        <f>SUM(T323:U323)</f>
        <v>1</v>
      </c>
      <c r="W323" s="3"/>
      <c r="X323" s="3">
        <f>SUM(V323:W323)</f>
        <v>1</v>
      </c>
      <c r="Y323" s="3"/>
      <c r="Z323" s="3">
        <f>SUM(X323:Y323)</f>
        <v>1</v>
      </c>
      <c r="AA323" s="3"/>
      <c r="AB323" s="3">
        <f>SUM(Z323:AA323)</f>
        <v>1</v>
      </c>
      <c r="AC323" s="3"/>
      <c r="AD323" s="3">
        <f>SUM(AB323:AC323)</f>
        <v>1</v>
      </c>
      <c r="AE323" s="3"/>
      <c r="AF323" s="3">
        <f>SUM(AD323:AE323)</f>
        <v>1</v>
      </c>
      <c r="AG323" s="3"/>
      <c r="AH323" s="3">
        <f>SUM(AF323:AG323)</f>
        <v>1</v>
      </c>
      <c r="AI323" s="3"/>
      <c r="AJ323" s="3">
        <f>SUM(AH323:AI323)</f>
        <v>1</v>
      </c>
    </row>
    <row r="324" spans="1:36" x14ac:dyDescent="0.15">
      <c r="A324" s="72" t="s">
        <v>1236</v>
      </c>
      <c r="B324" s="3" t="s">
        <v>1237</v>
      </c>
      <c r="C324" s="73" t="s">
        <v>643</v>
      </c>
      <c r="D324" s="80" t="s">
        <v>1310</v>
      </c>
      <c r="E324" s="73" t="s">
        <v>657</v>
      </c>
      <c r="F324" s="3" t="s">
        <v>1292</v>
      </c>
      <c r="G324" s="73" t="s">
        <v>1311</v>
      </c>
      <c r="H324" s="3" t="s">
        <v>1312</v>
      </c>
      <c r="I324" s="72" t="s">
        <v>118</v>
      </c>
      <c r="J324" s="3" t="s">
        <v>119</v>
      </c>
      <c r="K324" s="1" t="str">
        <f>A324&amp;I324</f>
        <v>020101</v>
      </c>
      <c r="L324" s="3">
        <v>2</v>
      </c>
      <c r="M324" s="3"/>
      <c r="N324" s="3">
        <f>SUM(L324:M324)</f>
        <v>2</v>
      </c>
      <c r="O324" s="3"/>
      <c r="P324" s="3">
        <f>SUM(N324:O324)</f>
        <v>2</v>
      </c>
      <c r="Q324" s="3"/>
      <c r="R324" s="3">
        <f>SUM(P324:Q324)</f>
        <v>2</v>
      </c>
      <c r="S324" s="3">
        <v>1</v>
      </c>
      <c r="T324" s="3">
        <f>SUM(R324:S324)</f>
        <v>3</v>
      </c>
      <c r="U324" s="3"/>
      <c r="V324" s="3">
        <f>SUM(T324:U324)</f>
        <v>3</v>
      </c>
      <c r="W324" s="3"/>
      <c r="X324" s="3">
        <f>SUM(V324:W324)</f>
        <v>3</v>
      </c>
      <c r="Y324" s="3"/>
      <c r="Z324" s="3">
        <f>SUM(X324:Y324)</f>
        <v>3</v>
      </c>
      <c r="AA324" s="3"/>
      <c r="AB324" s="3">
        <f>SUM(Z324:AA324)</f>
        <v>3</v>
      </c>
      <c r="AC324" s="3">
        <v>2</v>
      </c>
      <c r="AD324" s="3">
        <f>SUM(AB324:AC324)</f>
        <v>5</v>
      </c>
      <c r="AE324" s="3"/>
      <c r="AF324" s="3">
        <f>SUM(AD324:AE324)</f>
        <v>5</v>
      </c>
      <c r="AG324" s="3"/>
      <c r="AH324" s="3">
        <f>SUM(AF324:AG324)</f>
        <v>5</v>
      </c>
      <c r="AI324" s="3"/>
      <c r="AJ324" s="3">
        <f>SUM(AH324:AI324)</f>
        <v>5</v>
      </c>
    </row>
    <row r="325" spans="1:36" x14ac:dyDescent="0.15">
      <c r="A325" s="72" t="s">
        <v>1236</v>
      </c>
      <c r="B325" s="3" t="s">
        <v>1237</v>
      </c>
      <c r="C325" s="73" t="s">
        <v>577</v>
      </c>
      <c r="D325" s="80" t="s">
        <v>1307</v>
      </c>
      <c r="E325" s="73" t="s">
        <v>657</v>
      </c>
      <c r="F325" s="3" t="s">
        <v>1292</v>
      </c>
      <c r="G325" s="73" t="s">
        <v>1308</v>
      </c>
      <c r="H325" s="3" t="s">
        <v>1309</v>
      </c>
      <c r="I325" s="72" t="s">
        <v>118</v>
      </c>
      <c r="J325" s="3" t="s">
        <v>119</v>
      </c>
      <c r="K325" s="1" t="str">
        <f>A325&amp;I325</f>
        <v>020101</v>
      </c>
      <c r="L325" s="3">
        <v>46</v>
      </c>
      <c r="M325" s="3"/>
      <c r="N325" s="3">
        <f>SUM(L325:M325)</f>
        <v>46</v>
      </c>
      <c r="O325" s="3">
        <v>-1</v>
      </c>
      <c r="P325" s="3">
        <f>SUM(N325:O325)</f>
        <v>45</v>
      </c>
      <c r="Q325" s="3"/>
      <c r="R325" s="3">
        <f>SUM(P325:Q325)</f>
        <v>45</v>
      </c>
      <c r="S325" s="3">
        <v>-1</v>
      </c>
      <c r="T325" s="3">
        <f>SUM(R325:S325)</f>
        <v>44</v>
      </c>
      <c r="U325" s="3"/>
      <c r="V325" s="3">
        <f>SUM(T325:U325)</f>
        <v>44</v>
      </c>
      <c r="W325" s="3"/>
      <c r="X325" s="3">
        <f>SUM(V325:W325)</f>
        <v>44</v>
      </c>
      <c r="Y325" s="3"/>
      <c r="Z325" s="3">
        <f>SUM(X325:Y325)</f>
        <v>44</v>
      </c>
      <c r="AA325" s="3">
        <v>1</v>
      </c>
      <c r="AB325" s="3">
        <f>SUM(Z325:AA325)</f>
        <v>45</v>
      </c>
      <c r="AC325" s="3"/>
      <c r="AD325" s="3">
        <f>SUM(AB325:AC325)</f>
        <v>45</v>
      </c>
      <c r="AE325" s="3">
        <v>-1</v>
      </c>
      <c r="AF325" s="3">
        <f>SUM(AD325:AE325)</f>
        <v>44</v>
      </c>
      <c r="AG325" s="3">
        <v>1</v>
      </c>
      <c r="AH325" s="3">
        <f>SUM(AF325:AG325)</f>
        <v>45</v>
      </c>
      <c r="AI325" s="3"/>
      <c r="AJ325" s="3">
        <f>SUM(AH325:AI325)</f>
        <v>45</v>
      </c>
    </row>
    <row r="326" spans="1:36" x14ac:dyDescent="0.15">
      <c r="A326" s="72" t="s">
        <v>1236</v>
      </c>
      <c r="B326" s="3" t="s">
        <v>1237</v>
      </c>
      <c r="C326" s="73" t="s">
        <v>148</v>
      </c>
      <c r="D326" s="80" t="s">
        <v>1563</v>
      </c>
      <c r="E326" s="73" t="s">
        <v>1564</v>
      </c>
      <c r="F326" s="3" t="s">
        <v>1565</v>
      </c>
      <c r="G326" s="72" t="s">
        <v>1566</v>
      </c>
      <c r="H326" s="3" t="s">
        <v>1567</v>
      </c>
      <c r="I326" s="72" t="s">
        <v>1447</v>
      </c>
      <c r="J326" s="3" t="s">
        <v>1448</v>
      </c>
      <c r="K326" s="1" t="str">
        <f>A326&amp;I326</f>
        <v>020402</v>
      </c>
      <c r="L326" s="3">
        <v>5</v>
      </c>
      <c r="M326" s="3"/>
      <c r="N326" s="3">
        <f>SUM(L326:M326)</f>
        <v>5</v>
      </c>
      <c r="O326" s="3"/>
      <c r="P326" s="3">
        <f>SUM(N326:O326)</f>
        <v>5</v>
      </c>
      <c r="Q326" s="3"/>
      <c r="R326" s="3">
        <f>SUM(P326:Q326)</f>
        <v>5</v>
      </c>
      <c r="S326" s="3"/>
      <c r="T326" s="3">
        <f>SUM(R326:S326)</f>
        <v>5</v>
      </c>
      <c r="U326" s="3"/>
      <c r="V326" s="3">
        <f>SUM(T326:U326)</f>
        <v>5</v>
      </c>
      <c r="W326" s="3"/>
      <c r="X326" s="3">
        <f>SUM(V326:W326)</f>
        <v>5</v>
      </c>
      <c r="Y326" s="3"/>
      <c r="Z326" s="3">
        <f>SUM(X326:Y326)</f>
        <v>5</v>
      </c>
      <c r="AA326" s="3"/>
      <c r="AB326" s="3">
        <f>SUM(Z326:AA326)</f>
        <v>5</v>
      </c>
      <c r="AC326" s="3"/>
      <c r="AD326" s="3">
        <f>SUM(AB326:AC326)</f>
        <v>5</v>
      </c>
      <c r="AE326" s="3"/>
      <c r="AF326" s="3">
        <f>SUM(AD326:AE326)</f>
        <v>5</v>
      </c>
      <c r="AG326" s="3"/>
      <c r="AH326" s="3">
        <f>SUM(AF326:AG326)</f>
        <v>5</v>
      </c>
      <c r="AI326" s="3"/>
      <c r="AJ326" s="3">
        <f>SUM(AH326:AI326)</f>
        <v>5</v>
      </c>
    </row>
    <row r="327" spans="1:36" x14ac:dyDescent="0.15">
      <c r="A327" s="72" t="s">
        <v>1236</v>
      </c>
      <c r="B327" s="3" t="s">
        <v>1237</v>
      </c>
      <c r="C327" s="73" t="s">
        <v>673</v>
      </c>
      <c r="D327" s="80" t="s">
        <v>1568</v>
      </c>
      <c r="E327" s="73" t="s">
        <v>1564</v>
      </c>
      <c r="F327" s="3" t="s">
        <v>1565</v>
      </c>
      <c r="G327" s="72" t="s">
        <v>1569</v>
      </c>
      <c r="H327" s="3" t="s">
        <v>1570</v>
      </c>
      <c r="I327" s="72" t="s">
        <v>1447</v>
      </c>
      <c r="J327" s="3" t="s">
        <v>1448</v>
      </c>
      <c r="K327" s="1" t="str">
        <f>A327&amp;I327</f>
        <v>020402</v>
      </c>
      <c r="L327" s="3">
        <v>6</v>
      </c>
      <c r="M327" s="3"/>
      <c r="N327" s="3">
        <f>SUM(L327:M327)</f>
        <v>6</v>
      </c>
      <c r="O327" s="3"/>
      <c r="P327" s="3">
        <f>SUM(N327:O327)</f>
        <v>6</v>
      </c>
      <c r="Q327" s="3"/>
      <c r="R327" s="3">
        <f>SUM(P327:Q327)</f>
        <v>6</v>
      </c>
      <c r="S327" s="3"/>
      <c r="T327" s="3">
        <f>SUM(R327:S327)</f>
        <v>6</v>
      </c>
      <c r="U327" s="3"/>
      <c r="V327" s="3">
        <f>SUM(T327:U327)</f>
        <v>6</v>
      </c>
      <c r="W327" s="3"/>
      <c r="X327" s="3">
        <f>SUM(V327:W327)</f>
        <v>6</v>
      </c>
      <c r="Y327" s="3"/>
      <c r="Z327" s="3">
        <f>SUM(X327:Y327)</f>
        <v>6</v>
      </c>
      <c r="AA327" s="3"/>
      <c r="AB327" s="3">
        <f>SUM(Z327:AA327)</f>
        <v>6</v>
      </c>
      <c r="AC327" s="3"/>
      <c r="AD327" s="3">
        <f>SUM(AB327:AC327)</f>
        <v>6</v>
      </c>
      <c r="AE327" s="3"/>
      <c r="AF327" s="3">
        <f>SUM(AD327:AE327)</f>
        <v>6</v>
      </c>
      <c r="AG327" s="3"/>
      <c r="AH327" s="3">
        <f>SUM(AF327:AG327)</f>
        <v>6</v>
      </c>
      <c r="AI327" s="3">
        <v>-1</v>
      </c>
      <c r="AJ327" s="3">
        <f>SUM(AH327:AI327)</f>
        <v>5</v>
      </c>
    </row>
    <row r="328" spans="1:36" x14ac:dyDescent="0.15">
      <c r="A328" s="72" t="s">
        <v>1236</v>
      </c>
      <c r="B328" s="3" t="s">
        <v>1237</v>
      </c>
      <c r="C328" s="73" t="s">
        <v>482</v>
      </c>
      <c r="D328" s="80" t="s">
        <v>1571</v>
      </c>
      <c r="E328" s="73" t="s">
        <v>1564</v>
      </c>
      <c r="F328" s="3" t="s">
        <v>1565</v>
      </c>
      <c r="G328" s="72" t="s">
        <v>1572</v>
      </c>
      <c r="H328" s="3" t="s">
        <v>1573</v>
      </c>
      <c r="I328" s="72" t="s">
        <v>1447</v>
      </c>
      <c r="J328" s="3" t="s">
        <v>1448</v>
      </c>
      <c r="K328" s="1" t="str">
        <f>A328&amp;I328</f>
        <v>020402</v>
      </c>
      <c r="L328" s="3">
        <v>12</v>
      </c>
      <c r="M328" s="3"/>
      <c r="N328" s="3">
        <f>SUM(L328:M328)</f>
        <v>12</v>
      </c>
      <c r="O328" s="3"/>
      <c r="P328" s="3">
        <f>SUM(N328:O328)</f>
        <v>12</v>
      </c>
      <c r="Q328" s="3"/>
      <c r="R328" s="3">
        <f>SUM(P328:Q328)</f>
        <v>12</v>
      </c>
      <c r="S328" s="3"/>
      <c r="T328" s="3">
        <f>SUM(R328:S328)</f>
        <v>12</v>
      </c>
      <c r="U328" s="3"/>
      <c r="V328" s="3">
        <f>SUM(T328:U328)</f>
        <v>12</v>
      </c>
      <c r="W328" s="3"/>
      <c r="X328" s="3">
        <f>SUM(V328:W328)</f>
        <v>12</v>
      </c>
      <c r="Y328" s="3"/>
      <c r="Z328" s="3">
        <f>SUM(X328:Y328)</f>
        <v>12</v>
      </c>
      <c r="AA328" s="3"/>
      <c r="AB328" s="3">
        <f>SUM(Z328:AA328)</f>
        <v>12</v>
      </c>
      <c r="AC328" s="3">
        <v>1</v>
      </c>
      <c r="AD328" s="3">
        <f>SUM(AB328:AC328)</f>
        <v>13</v>
      </c>
      <c r="AE328" s="3"/>
      <c r="AF328" s="3">
        <f>SUM(AD328:AE328)</f>
        <v>13</v>
      </c>
      <c r="AG328" s="3"/>
      <c r="AH328" s="3">
        <f>SUM(AF328:AG328)</f>
        <v>13</v>
      </c>
      <c r="AI328" s="3"/>
      <c r="AJ328" s="3">
        <f>SUM(AH328:AI328)</f>
        <v>13</v>
      </c>
    </row>
    <row r="329" spans="1:36" x14ac:dyDescent="0.15">
      <c r="A329" s="72" t="s">
        <v>1236</v>
      </c>
      <c r="B329" s="3" t="s">
        <v>1237</v>
      </c>
      <c r="C329" s="73" t="s">
        <v>794</v>
      </c>
      <c r="D329" s="80" t="s">
        <v>1330</v>
      </c>
      <c r="E329" s="73" t="s">
        <v>681</v>
      </c>
      <c r="F329" s="3" t="s">
        <v>1331</v>
      </c>
      <c r="G329" s="73" t="s">
        <v>1332</v>
      </c>
      <c r="H329" s="3" t="s">
        <v>1333</v>
      </c>
      <c r="I329" s="72" t="s">
        <v>1322</v>
      </c>
      <c r="J329" s="3" t="s">
        <v>1323</v>
      </c>
      <c r="K329" s="1" t="str">
        <f>A329&amp;I329</f>
        <v>020401</v>
      </c>
      <c r="L329" s="3">
        <v>12</v>
      </c>
      <c r="M329" s="3"/>
      <c r="N329" s="3">
        <f>SUM(L329:M329)</f>
        <v>12</v>
      </c>
      <c r="O329" s="3"/>
      <c r="P329" s="3">
        <f>SUM(N329:O329)</f>
        <v>12</v>
      </c>
      <c r="Q329" s="3"/>
      <c r="R329" s="3">
        <f>SUM(P329:Q329)</f>
        <v>12</v>
      </c>
      <c r="S329" s="3"/>
      <c r="T329" s="3">
        <f>SUM(R329:S329)</f>
        <v>12</v>
      </c>
      <c r="U329" s="3"/>
      <c r="V329" s="3">
        <f>SUM(T329:U329)</f>
        <v>12</v>
      </c>
      <c r="W329" s="3"/>
      <c r="X329" s="3">
        <f>SUM(V329:W329)</f>
        <v>12</v>
      </c>
      <c r="Y329" s="3">
        <v>-1</v>
      </c>
      <c r="Z329" s="3">
        <f>SUM(X329:Y329)</f>
        <v>11</v>
      </c>
      <c r="AA329" s="3"/>
      <c r="AB329" s="3">
        <f>SUM(Z329:AA329)</f>
        <v>11</v>
      </c>
      <c r="AC329" s="3"/>
      <c r="AD329" s="3">
        <f>SUM(AB329:AC329)</f>
        <v>11</v>
      </c>
      <c r="AE329" s="3"/>
      <c r="AF329" s="3">
        <f>SUM(AD329:AE329)</f>
        <v>11</v>
      </c>
      <c r="AG329" s="3"/>
      <c r="AH329" s="3">
        <f>SUM(AF329:AG329)</f>
        <v>11</v>
      </c>
      <c r="AI329" s="3"/>
      <c r="AJ329" s="3">
        <f>SUM(AH329:AI329)</f>
        <v>11</v>
      </c>
    </row>
    <row r="330" spans="1:36" x14ac:dyDescent="0.15">
      <c r="A330" s="72" t="s">
        <v>1236</v>
      </c>
      <c r="B330" s="3" t="s">
        <v>1237</v>
      </c>
      <c r="C330" s="73" t="s">
        <v>1317</v>
      </c>
      <c r="D330" s="80" t="s">
        <v>1318</v>
      </c>
      <c r="E330" s="73" t="s">
        <v>603</v>
      </c>
      <c r="F330" s="3" t="s">
        <v>1319</v>
      </c>
      <c r="G330" s="73" t="s">
        <v>1320</v>
      </c>
      <c r="H330" s="3" t="s">
        <v>1321</v>
      </c>
      <c r="I330" s="72" t="s">
        <v>1322</v>
      </c>
      <c r="J330" s="3" t="s">
        <v>1323</v>
      </c>
      <c r="K330" s="1" t="str">
        <f>A330&amp;I330</f>
        <v>020401</v>
      </c>
      <c r="L330" s="3">
        <v>0</v>
      </c>
      <c r="M330" s="3"/>
      <c r="N330" s="3">
        <f>SUM(L330:M330)</f>
        <v>0</v>
      </c>
      <c r="O330" s="3"/>
      <c r="P330" s="3">
        <f>SUM(N330:O330)</f>
        <v>0</v>
      </c>
      <c r="Q330" s="3"/>
      <c r="R330" s="3">
        <f>SUM(P330:Q330)</f>
        <v>0</v>
      </c>
      <c r="S330" s="3"/>
      <c r="T330" s="3">
        <f>SUM(R330:S330)</f>
        <v>0</v>
      </c>
      <c r="U330" s="3"/>
      <c r="V330" s="3">
        <f>SUM(T330:U330)</f>
        <v>0</v>
      </c>
      <c r="W330" s="3"/>
      <c r="X330" s="3">
        <f>SUM(V330:W330)</f>
        <v>0</v>
      </c>
      <c r="Y330" s="3"/>
      <c r="Z330" s="3">
        <f>SUM(X330:Y330)</f>
        <v>0</v>
      </c>
      <c r="AA330" s="3"/>
      <c r="AB330" s="3">
        <f>SUM(Z330:AA330)</f>
        <v>0</v>
      </c>
      <c r="AC330" s="3"/>
      <c r="AD330" s="3">
        <f>SUM(AB330:AC330)</f>
        <v>0</v>
      </c>
      <c r="AE330" s="3"/>
      <c r="AF330" s="3">
        <f>SUM(AD330:AE330)</f>
        <v>0</v>
      </c>
      <c r="AG330" s="3"/>
      <c r="AH330" s="3">
        <f>SUM(AF330:AG330)</f>
        <v>0</v>
      </c>
      <c r="AI330" s="3"/>
      <c r="AJ330" s="3">
        <f>SUM(AH330:AI330)</f>
        <v>0</v>
      </c>
    </row>
    <row r="331" spans="1:36" x14ac:dyDescent="0.15">
      <c r="A331" s="72" t="s">
        <v>1236</v>
      </c>
      <c r="B331" s="3" t="s">
        <v>1237</v>
      </c>
      <c r="C331" s="73" t="s">
        <v>356</v>
      </c>
      <c r="D331" s="80" t="s">
        <v>1324</v>
      </c>
      <c r="E331" s="73" t="s">
        <v>603</v>
      </c>
      <c r="F331" s="3" t="s">
        <v>1319</v>
      </c>
      <c r="G331" s="73" t="s">
        <v>1325</v>
      </c>
      <c r="H331" s="3" t="s">
        <v>1326</v>
      </c>
      <c r="I331" s="72" t="s">
        <v>1322</v>
      </c>
      <c r="J331" s="3" t="s">
        <v>1323</v>
      </c>
      <c r="K331" s="1" t="str">
        <f>A331&amp;I331</f>
        <v>020401</v>
      </c>
      <c r="L331" s="3">
        <v>0</v>
      </c>
      <c r="M331" s="3"/>
      <c r="N331" s="3">
        <f>SUM(L331:M331)</f>
        <v>0</v>
      </c>
      <c r="O331" s="3"/>
      <c r="P331" s="3">
        <f>SUM(N331:O331)</f>
        <v>0</v>
      </c>
      <c r="Q331" s="3"/>
      <c r="R331" s="3">
        <f>SUM(P331:Q331)</f>
        <v>0</v>
      </c>
      <c r="S331" s="3"/>
      <c r="T331" s="3">
        <f>SUM(R331:S331)</f>
        <v>0</v>
      </c>
      <c r="U331" s="3"/>
      <c r="V331" s="3">
        <f>SUM(T331:U331)</f>
        <v>0</v>
      </c>
      <c r="W331" s="3"/>
      <c r="X331" s="3">
        <f>SUM(V331:W331)</f>
        <v>0</v>
      </c>
      <c r="Y331" s="3"/>
      <c r="Z331" s="3">
        <f>SUM(X331:Y331)</f>
        <v>0</v>
      </c>
      <c r="AA331" s="3"/>
      <c r="AB331" s="3">
        <f>SUM(Z331:AA331)</f>
        <v>0</v>
      </c>
      <c r="AC331" s="3"/>
      <c r="AD331" s="3">
        <f>SUM(AB331:AC331)</f>
        <v>0</v>
      </c>
      <c r="AE331" s="3"/>
      <c r="AF331" s="3">
        <f>SUM(AD331:AE331)</f>
        <v>0</v>
      </c>
      <c r="AG331" s="3"/>
      <c r="AH331" s="3">
        <f>SUM(AF331:AG331)</f>
        <v>0</v>
      </c>
      <c r="AI331" s="3"/>
      <c r="AJ331" s="3">
        <f>SUM(AH331:AI331)</f>
        <v>0</v>
      </c>
    </row>
    <row r="332" spans="1:36" x14ac:dyDescent="0.15">
      <c r="A332" s="72" t="s">
        <v>1236</v>
      </c>
      <c r="B332" s="3" t="s">
        <v>1237</v>
      </c>
      <c r="C332" s="73" t="s">
        <v>1334</v>
      </c>
      <c r="D332" s="80" t="s">
        <v>1335</v>
      </c>
      <c r="E332" s="73" t="s">
        <v>681</v>
      </c>
      <c r="F332" s="3" t="s">
        <v>1331</v>
      </c>
      <c r="G332" s="73" t="s">
        <v>1336</v>
      </c>
      <c r="H332" s="3" t="s">
        <v>1337</v>
      </c>
      <c r="I332" s="72" t="s">
        <v>1322</v>
      </c>
      <c r="J332" s="3" t="s">
        <v>1323</v>
      </c>
      <c r="K332" s="1" t="str">
        <f>A332&amp;I332</f>
        <v>020401</v>
      </c>
      <c r="L332" s="3">
        <v>0</v>
      </c>
      <c r="M332" s="3"/>
      <c r="N332" s="3">
        <f>SUM(L332:M332)</f>
        <v>0</v>
      </c>
      <c r="O332" s="3"/>
      <c r="P332" s="3">
        <f>SUM(N332:O332)</f>
        <v>0</v>
      </c>
      <c r="Q332" s="3"/>
      <c r="R332" s="3">
        <f>SUM(P332:Q332)</f>
        <v>0</v>
      </c>
      <c r="S332" s="3"/>
      <c r="T332" s="3">
        <f>SUM(R332:S332)</f>
        <v>0</v>
      </c>
      <c r="U332" s="3"/>
      <c r="V332" s="3">
        <f>SUM(T332:U332)</f>
        <v>0</v>
      </c>
      <c r="W332" s="3"/>
      <c r="X332" s="3">
        <f>SUM(V332:W332)</f>
        <v>0</v>
      </c>
      <c r="Y332" s="3"/>
      <c r="Z332" s="3">
        <f>SUM(X332:Y332)</f>
        <v>0</v>
      </c>
      <c r="AA332" s="3"/>
      <c r="AB332" s="3">
        <f>SUM(Z332:AA332)</f>
        <v>0</v>
      </c>
      <c r="AC332" s="3"/>
      <c r="AD332" s="3">
        <f>SUM(AB332:AC332)</f>
        <v>0</v>
      </c>
      <c r="AE332" s="3"/>
      <c r="AF332" s="3">
        <f>SUM(AD332:AE332)</f>
        <v>0</v>
      </c>
      <c r="AG332" s="3"/>
      <c r="AH332" s="3">
        <f>SUM(AF332:AG332)</f>
        <v>0</v>
      </c>
      <c r="AI332" s="3"/>
      <c r="AJ332" s="3">
        <f>SUM(AH332:AI332)</f>
        <v>0</v>
      </c>
    </row>
    <row r="333" spans="1:36" x14ac:dyDescent="0.15">
      <c r="A333" s="72" t="s">
        <v>1236</v>
      </c>
      <c r="B333" s="3" t="s">
        <v>1237</v>
      </c>
      <c r="C333" s="73" t="s">
        <v>300</v>
      </c>
      <c r="D333" s="3" t="s">
        <v>1393</v>
      </c>
      <c r="E333" s="73" t="s">
        <v>1156</v>
      </c>
      <c r="F333" s="3" t="s">
        <v>1394</v>
      </c>
      <c r="G333" s="73" t="s">
        <v>1395</v>
      </c>
      <c r="H333" s="3" t="s">
        <v>1396</v>
      </c>
      <c r="I333" s="72" t="s">
        <v>1322</v>
      </c>
      <c r="J333" s="3" t="s">
        <v>1323</v>
      </c>
      <c r="K333" s="84" t="str">
        <f>A333&amp;I333</f>
        <v>020401</v>
      </c>
      <c r="L333" s="3">
        <v>0</v>
      </c>
      <c r="M333" s="3"/>
      <c r="N333" s="3">
        <f>SUM(L333:M333)</f>
        <v>0</v>
      </c>
      <c r="O333" s="3"/>
      <c r="P333" s="3">
        <f>SUM(N333:O333)</f>
        <v>0</v>
      </c>
      <c r="Q333" s="3"/>
      <c r="R333" s="3">
        <f>SUM(P333:Q333)</f>
        <v>0</v>
      </c>
      <c r="S333" s="3"/>
      <c r="T333" s="3">
        <f>SUM(R333:S333)</f>
        <v>0</v>
      </c>
      <c r="U333" s="3"/>
      <c r="V333" s="3">
        <f>SUM(T333:U333)</f>
        <v>0</v>
      </c>
      <c r="W333" s="3"/>
      <c r="X333" s="3">
        <f>SUM(V333:W333)</f>
        <v>0</v>
      </c>
      <c r="Y333" s="3"/>
      <c r="Z333" s="3">
        <f>SUM(X333:Y333)</f>
        <v>0</v>
      </c>
      <c r="AA333" s="3"/>
      <c r="AB333" s="3">
        <f>SUM(Z333:AA333)</f>
        <v>0</v>
      </c>
      <c r="AC333" s="3"/>
      <c r="AD333" s="3">
        <f>SUM(AB333:AC333)</f>
        <v>0</v>
      </c>
      <c r="AE333" s="3"/>
      <c r="AF333" s="3">
        <f>SUM(AD333:AE333)</f>
        <v>0</v>
      </c>
      <c r="AG333" s="3"/>
      <c r="AH333" s="3">
        <f>SUM(AF333:AG333)</f>
        <v>0</v>
      </c>
      <c r="AI333" s="3"/>
      <c r="AJ333" s="3">
        <f>SUM(AH333:AI333)</f>
        <v>0</v>
      </c>
    </row>
    <row r="334" spans="1:36" x14ac:dyDescent="0.15">
      <c r="A334" s="72" t="s">
        <v>1236</v>
      </c>
      <c r="B334" s="3" t="s">
        <v>1237</v>
      </c>
      <c r="C334" s="73" t="s">
        <v>304</v>
      </c>
      <c r="D334" s="80" t="s">
        <v>1366</v>
      </c>
      <c r="E334" s="73" t="s">
        <v>1240</v>
      </c>
      <c r="F334" s="3" t="s">
        <v>1241</v>
      </c>
      <c r="G334" s="72" t="s">
        <v>1367</v>
      </c>
      <c r="H334" s="3" t="s">
        <v>1368</v>
      </c>
      <c r="I334" s="72" t="s">
        <v>1322</v>
      </c>
      <c r="J334" s="3" t="s">
        <v>1323</v>
      </c>
      <c r="K334" s="84" t="str">
        <f>A334&amp;I334</f>
        <v>020401</v>
      </c>
      <c r="L334" s="3">
        <v>0</v>
      </c>
      <c r="M334" s="3"/>
      <c r="N334" s="3">
        <f>SUM(L334:M334)</f>
        <v>0</v>
      </c>
      <c r="O334" s="3"/>
      <c r="P334" s="3">
        <f>SUM(N334:O334)</f>
        <v>0</v>
      </c>
      <c r="Q334" s="3"/>
      <c r="R334" s="3">
        <f>SUM(P334:Q334)</f>
        <v>0</v>
      </c>
      <c r="S334" s="3"/>
      <c r="T334" s="3">
        <f>SUM(R334:S334)</f>
        <v>0</v>
      </c>
      <c r="U334" s="3"/>
      <c r="V334" s="3">
        <f>SUM(T334:U334)</f>
        <v>0</v>
      </c>
      <c r="W334" s="3"/>
      <c r="X334" s="3">
        <f>SUM(V334:W334)</f>
        <v>0</v>
      </c>
      <c r="Y334" s="3"/>
      <c r="Z334" s="3">
        <f>SUM(X334:Y334)</f>
        <v>0</v>
      </c>
      <c r="AA334" s="3"/>
      <c r="AB334" s="3">
        <f>SUM(Z334:AA334)</f>
        <v>0</v>
      </c>
      <c r="AC334" s="3"/>
      <c r="AD334" s="3">
        <f>SUM(AB334:AC334)</f>
        <v>0</v>
      </c>
      <c r="AE334" s="3"/>
      <c r="AF334" s="3">
        <f>SUM(AD334:AE334)</f>
        <v>0</v>
      </c>
      <c r="AG334" s="3"/>
      <c r="AH334" s="3">
        <f>SUM(AF334:AG334)</f>
        <v>0</v>
      </c>
      <c r="AI334" s="3"/>
      <c r="AJ334" s="3">
        <f>SUM(AH334:AI334)</f>
        <v>0</v>
      </c>
    </row>
    <row r="335" spans="1:36" x14ac:dyDescent="0.15">
      <c r="A335" s="72" t="s">
        <v>1236</v>
      </c>
      <c r="B335" s="3" t="s">
        <v>1237</v>
      </c>
      <c r="C335" s="73" t="s">
        <v>308</v>
      </c>
      <c r="D335" s="80" t="s">
        <v>1408</v>
      </c>
      <c r="E335" s="73" t="s">
        <v>1014</v>
      </c>
      <c r="F335" s="3" t="s">
        <v>1256</v>
      </c>
      <c r="G335" s="72" t="s">
        <v>1409</v>
      </c>
      <c r="H335" s="3" t="s">
        <v>1410</v>
      </c>
      <c r="I335" s="72" t="s">
        <v>1322</v>
      </c>
      <c r="J335" s="3" t="s">
        <v>1323</v>
      </c>
      <c r="K335" s="84" t="str">
        <f>A335&amp;I335</f>
        <v>020401</v>
      </c>
      <c r="L335" s="3">
        <v>1</v>
      </c>
      <c r="M335" s="3"/>
      <c r="N335" s="3">
        <f>SUM(L335:M335)</f>
        <v>1</v>
      </c>
      <c r="O335" s="3"/>
      <c r="P335" s="3">
        <f>SUM(N335:O335)</f>
        <v>1</v>
      </c>
      <c r="Q335" s="3"/>
      <c r="R335" s="3">
        <f>SUM(P335:Q335)</f>
        <v>1</v>
      </c>
      <c r="S335" s="3"/>
      <c r="T335" s="3">
        <f>SUM(R335:S335)</f>
        <v>1</v>
      </c>
      <c r="U335" s="3"/>
      <c r="V335" s="3">
        <f>SUM(T335:U335)</f>
        <v>1</v>
      </c>
      <c r="W335" s="3"/>
      <c r="X335" s="3">
        <f>SUM(V335:W335)</f>
        <v>1</v>
      </c>
      <c r="Y335" s="3"/>
      <c r="Z335" s="3">
        <f>SUM(X335:Y335)</f>
        <v>1</v>
      </c>
      <c r="AA335" s="3"/>
      <c r="AB335" s="3">
        <f>SUM(Z335:AA335)</f>
        <v>1</v>
      </c>
      <c r="AC335" s="3"/>
      <c r="AD335" s="3">
        <f>SUM(AB335:AC335)</f>
        <v>1</v>
      </c>
      <c r="AE335" s="3"/>
      <c r="AF335" s="3">
        <f>SUM(AD335:AE335)</f>
        <v>1</v>
      </c>
      <c r="AG335" s="3"/>
      <c r="AH335" s="3">
        <f>SUM(AF335:AG335)</f>
        <v>1</v>
      </c>
      <c r="AI335" s="3"/>
      <c r="AJ335" s="3">
        <f>SUM(AH335:AI335)</f>
        <v>1</v>
      </c>
    </row>
    <row r="336" spans="1:36" x14ac:dyDescent="0.15">
      <c r="A336" s="72" t="s">
        <v>1236</v>
      </c>
      <c r="B336" s="3" t="s">
        <v>1237</v>
      </c>
      <c r="C336" s="73" t="s">
        <v>308</v>
      </c>
      <c r="D336" s="80" t="s">
        <v>1408</v>
      </c>
      <c r="E336" s="73" t="s">
        <v>1411</v>
      </c>
      <c r="F336" s="3" t="s">
        <v>1412</v>
      </c>
      <c r="G336" s="72" t="s">
        <v>1415</v>
      </c>
      <c r="H336" s="3" t="s">
        <v>1416</v>
      </c>
      <c r="I336" s="72" t="s">
        <v>1322</v>
      </c>
      <c r="J336" s="3" t="s">
        <v>1323</v>
      </c>
      <c r="K336" s="84" t="str">
        <f>A336&amp;I336</f>
        <v>020401</v>
      </c>
      <c r="L336" s="3">
        <v>2</v>
      </c>
      <c r="M336" s="3"/>
      <c r="N336" s="3">
        <f>SUM(L336:M336)</f>
        <v>2</v>
      </c>
      <c r="O336" s="3"/>
      <c r="P336" s="3">
        <f>SUM(N336:O336)</f>
        <v>2</v>
      </c>
      <c r="Q336" s="3"/>
      <c r="R336" s="3">
        <f>SUM(P336:Q336)</f>
        <v>2</v>
      </c>
      <c r="S336" s="3"/>
      <c r="T336" s="3">
        <f>SUM(R336:S336)</f>
        <v>2</v>
      </c>
      <c r="U336" s="3"/>
      <c r="V336" s="3">
        <f>SUM(T336:U336)</f>
        <v>2</v>
      </c>
      <c r="W336" s="3"/>
      <c r="X336" s="3">
        <f>SUM(V336:W336)</f>
        <v>2</v>
      </c>
      <c r="Y336" s="3">
        <v>-1</v>
      </c>
      <c r="Z336" s="3">
        <f>SUM(X336:Y336)</f>
        <v>1</v>
      </c>
      <c r="AA336" s="3"/>
      <c r="AB336" s="3">
        <f>SUM(Z336:AA336)</f>
        <v>1</v>
      </c>
      <c r="AC336" s="3"/>
      <c r="AD336" s="3">
        <f>SUM(AB336:AC336)</f>
        <v>1</v>
      </c>
      <c r="AE336" s="3"/>
      <c r="AF336" s="3">
        <f>SUM(AD336:AE336)</f>
        <v>1</v>
      </c>
      <c r="AG336" s="3"/>
      <c r="AH336" s="3">
        <f>SUM(AF336:AG336)</f>
        <v>1</v>
      </c>
      <c r="AI336" s="3"/>
      <c r="AJ336" s="3">
        <f>SUM(AH336:AI336)</f>
        <v>1</v>
      </c>
    </row>
    <row r="337" spans="1:36" x14ac:dyDescent="0.15">
      <c r="A337" s="72" t="s">
        <v>1236</v>
      </c>
      <c r="B337" s="3" t="s">
        <v>1237</v>
      </c>
      <c r="C337" s="73" t="s">
        <v>296</v>
      </c>
      <c r="D337" s="80" t="s">
        <v>1482</v>
      </c>
      <c r="E337" s="73" t="s">
        <v>621</v>
      </c>
      <c r="F337" s="3" t="s">
        <v>1483</v>
      </c>
      <c r="G337" s="72" t="s">
        <v>1484</v>
      </c>
      <c r="H337" s="3" t="s">
        <v>1485</v>
      </c>
      <c r="I337" s="72" t="s">
        <v>1447</v>
      </c>
      <c r="J337" s="3" t="s">
        <v>1448</v>
      </c>
      <c r="K337" s="84" t="str">
        <f>A337&amp;I337</f>
        <v>020402</v>
      </c>
      <c r="L337" s="3">
        <v>0</v>
      </c>
      <c r="M337" s="3"/>
      <c r="N337" s="3">
        <f>SUM(L337:M337)</f>
        <v>0</v>
      </c>
      <c r="O337" s="3"/>
      <c r="P337" s="3">
        <f>SUM(N337:O337)</f>
        <v>0</v>
      </c>
      <c r="Q337" s="3"/>
      <c r="R337" s="3">
        <f>SUM(P337:Q337)</f>
        <v>0</v>
      </c>
      <c r="S337" s="3"/>
      <c r="T337" s="3">
        <f>SUM(R337:S337)</f>
        <v>0</v>
      </c>
      <c r="U337" s="3"/>
      <c r="V337" s="3">
        <f>SUM(T337:U337)</f>
        <v>0</v>
      </c>
      <c r="W337" s="3"/>
      <c r="X337" s="3">
        <f>SUM(V337:W337)</f>
        <v>0</v>
      </c>
      <c r="Y337" s="3"/>
      <c r="Z337" s="3">
        <f>SUM(X337:Y337)</f>
        <v>0</v>
      </c>
      <c r="AA337" s="3"/>
      <c r="AB337" s="3">
        <f>SUM(Z337:AA337)</f>
        <v>0</v>
      </c>
      <c r="AC337" s="3"/>
      <c r="AD337" s="3">
        <f>SUM(AB337:AC337)</f>
        <v>0</v>
      </c>
      <c r="AE337" s="3"/>
      <c r="AF337" s="3">
        <f>SUM(AD337:AE337)</f>
        <v>0</v>
      </c>
      <c r="AG337" s="3"/>
      <c r="AH337" s="3">
        <f>SUM(AF337:AG337)</f>
        <v>0</v>
      </c>
      <c r="AI337" s="3"/>
      <c r="AJ337" s="3">
        <f>SUM(AH337:AI337)</f>
        <v>0</v>
      </c>
    </row>
    <row r="338" spans="1:36" x14ac:dyDescent="0.15">
      <c r="A338" s="72" t="s">
        <v>1236</v>
      </c>
      <c r="B338" s="3" t="s">
        <v>1237</v>
      </c>
      <c r="C338" s="73" t="s">
        <v>312</v>
      </c>
      <c r="D338" s="80" t="s">
        <v>1486</v>
      </c>
      <c r="E338" s="73" t="s">
        <v>621</v>
      </c>
      <c r="F338" s="3" t="s">
        <v>1483</v>
      </c>
      <c r="G338" s="72" t="s">
        <v>1487</v>
      </c>
      <c r="H338" s="3" t="s">
        <v>1488</v>
      </c>
      <c r="I338" s="72" t="s">
        <v>1447</v>
      </c>
      <c r="J338" s="3" t="s">
        <v>1448</v>
      </c>
      <c r="K338" s="84" t="str">
        <f>A338&amp;I338</f>
        <v>020402</v>
      </c>
      <c r="L338" s="3">
        <v>3</v>
      </c>
      <c r="M338" s="3"/>
      <c r="N338" s="3">
        <f>SUM(L338:M338)</f>
        <v>3</v>
      </c>
      <c r="O338" s="3"/>
      <c r="P338" s="3">
        <f>SUM(N338:O338)</f>
        <v>3</v>
      </c>
      <c r="Q338" s="3"/>
      <c r="R338" s="3">
        <f>SUM(P338:Q338)</f>
        <v>3</v>
      </c>
      <c r="S338" s="3"/>
      <c r="T338" s="3">
        <f>SUM(R338:S338)</f>
        <v>3</v>
      </c>
      <c r="U338" s="3"/>
      <c r="V338" s="3">
        <f>SUM(T338:U338)</f>
        <v>3</v>
      </c>
      <c r="W338" s="3"/>
      <c r="X338" s="3">
        <f>SUM(V338:W338)</f>
        <v>3</v>
      </c>
      <c r="Y338" s="3"/>
      <c r="Z338" s="3">
        <f>SUM(X338:Y338)</f>
        <v>3</v>
      </c>
      <c r="AA338" s="3"/>
      <c r="AB338" s="3">
        <f>SUM(Z338:AA338)</f>
        <v>3</v>
      </c>
      <c r="AC338" s="3"/>
      <c r="AD338" s="3">
        <f>SUM(AB338:AC338)</f>
        <v>3</v>
      </c>
      <c r="AE338" s="3"/>
      <c r="AF338" s="3">
        <f>SUM(AD338:AE338)</f>
        <v>3</v>
      </c>
      <c r="AG338" s="3"/>
      <c r="AH338" s="3">
        <f>SUM(AF338:AG338)</f>
        <v>3</v>
      </c>
      <c r="AI338" s="3"/>
      <c r="AJ338" s="3">
        <f>SUM(AH338:AI338)</f>
        <v>3</v>
      </c>
    </row>
    <row r="339" spans="1:36" x14ac:dyDescent="0.15">
      <c r="A339" s="72" t="s">
        <v>1236</v>
      </c>
      <c r="B339" s="3" t="s">
        <v>1237</v>
      </c>
      <c r="C339" s="73" t="s">
        <v>1489</v>
      </c>
      <c r="D339" s="80" t="s">
        <v>1490</v>
      </c>
      <c r="E339" s="73" t="s">
        <v>621</v>
      </c>
      <c r="F339" s="3" t="s">
        <v>1483</v>
      </c>
      <c r="G339" s="72" t="s">
        <v>1491</v>
      </c>
      <c r="H339" s="3" t="s">
        <v>1492</v>
      </c>
      <c r="I339" s="72" t="s">
        <v>1447</v>
      </c>
      <c r="J339" s="3" t="s">
        <v>1448</v>
      </c>
      <c r="K339" s="84" t="str">
        <f>A339&amp;I339</f>
        <v>020402</v>
      </c>
      <c r="L339" s="3">
        <v>0</v>
      </c>
      <c r="M339" s="3"/>
      <c r="N339" s="3">
        <f>SUM(L339:M339)</f>
        <v>0</v>
      </c>
      <c r="O339" s="3"/>
      <c r="P339" s="3">
        <f>SUM(N339:O339)</f>
        <v>0</v>
      </c>
      <c r="Q339" s="3"/>
      <c r="R339" s="3">
        <f>SUM(P339:Q339)</f>
        <v>0</v>
      </c>
      <c r="S339" s="3"/>
      <c r="T339" s="3">
        <f>SUM(R339:S339)</f>
        <v>0</v>
      </c>
      <c r="U339" s="3"/>
      <c r="V339" s="3">
        <f>SUM(T339:U339)</f>
        <v>0</v>
      </c>
      <c r="W339" s="3"/>
      <c r="X339" s="3">
        <f>SUM(V339:W339)</f>
        <v>0</v>
      </c>
      <c r="Y339" s="3"/>
      <c r="Z339" s="3">
        <f>SUM(X339:Y339)</f>
        <v>0</v>
      </c>
      <c r="AA339" s="3"/>
      <c r="AB339" s="3">
        <f>SUM(Z339:AA339)</f>
        <v>0</v>
      </c>
      <c r="AC339" s="3"/>
      <c r="AD339" s="3">
        <f>SUM(AB339:AC339)</f>
        <v>0</v>
      </c>
      <c r="AE339" s="3"/>
      <c r="AF339" s="3">
        <f>SUM(AD339:AE339)</f>
        <v>0</v>
      </c>
      <c r="AG339" s="3"/>
      <c r="AH339" s="3">
        <f>SUM(AF339:AG339)</f>
        <v>0</v>
      </c>
      <c r="AI339" s="3"/>
      <c r="AJ339" s="3">
        <f>SUM(AH339:AI339)</f>
        <v>0</v>
      </c>
    </row>
    <row r="340" spans="1:36" x14ac:dyDescent="0.15">
      <c r="A340" s="72" t="s">
        <v>1236</v>
      </c>
      <c r="B340" s="3" t="s">
        <v>1237</v>
      </c>
      <c r="C340" s="73" t="s">
        <v>292</v>
      </c>
      <c r="D340" s="80" t="s">
        <v>1526</v>
      </c>
      <c r="E340" s="73" t="s">
        <v>669</v>
      </c>
      <c r="F340" s="3" t="s">
        <v>1527</v>
      </c>
      <c r="G340" s="72" t="s">
        <v>1528</v>
      </c>
      <c r="H340" s="3" t="s">
        <v>1529</v>
      </c>
      <c r="I340" s="72" t="s">
        <v>1447</v>
      </c>
      <c r="J340" s="3" t="s">
        <v>1448</v>
      </c>
      <c r="K340" s="84" t="str">
        <f>A340&amp;I340</f>
        <v>020402</v>
      </c>
      <c r="L340" s="3">
        <v>1</v>
      </c>
      <c r="M340" s="3"/>
      <c r="N340" s="3">
        <f>SUM(L340:M340)</f>
        <v>1</v>
      </c>
      <c r="O340" s="3"/>
      <c r="P340" s="3">
        <f>SUM(N340:O340)</f>
        <v>1</v>
      </c>
      <c r="Q340" s="3"/>
      <c r="R340" s="3">
        <f>SUM(P340:Q340)</f>
        <v>1</v>
      </c>
      <c r="S340" s="3"/>
      <c r="T340" s="3">
        <f>SUM(R340:S340)</f>
        <v>1</v>
      </c>
      <c r="U340" s="3"/>
      <c r="V340" s="3">
        <f>SUM(T340:U340)</f>
        <v>1</v>
      </c>
      <c r="W340" s="3"/>
      <c r="X340" s="3">
        <f>SUM(V340:W340)</f>
        <v>1</v>
      </c>
      <c r="Y340" s="3"/>
      <c r="Z340" s="3">
        <f>SUM(X340:Y340)</f>
        <v>1</v>
      </c>
      <c r="AA340" s="3"/>
      <c r="AB340" s="3">
        <f>SUM(Z340:AA340)</f>
        <v>1</v>
      </c>
      <c r="AC340" s="3"/>
      <c r="AD340" s="3">
        <f>SUM(AB340:AC340)</f>
        <v>1</v>
      </c>
      <c r="AE340" s="3"/>
      <c r="AF340" s="3">
        <f>SUM(AD340:AE340)</f>
        <v>1</v>
      </c>
      <c r="AG340" s="3"/>
      <c r="AH340" s="3">
        <f>SUM(AF340:AG340)</f>
        <v>1</v>
      </c>
      <c r="AI340" s="3"/>
      <c r="AJ340" s="3">
        <f>SUM(AH340:AI340)</f>
        <v>1</v>
      </c>
    </row>
    <row r="341" spans="1:36" x14ac:dyDescent="0.15">
      <c r="A341" s="72" t="s">
        <v>1236</v>
      </c>
      <c r="B341" s="3" t="s">
        <v>1237</v>
      </c>
      <c r="C341" s="73" t="s">
        <v>1238</v>
      </c>
      <c r="D341" s="80" t="s">
        <v>1239</v>
      </c>
      <c r="E341" s="73" t="s">
        <v>1240</v>
      </c>
      <c r="F341" s="3" t="s">
        <v>1241</v>
      </c>
      <c r="G341" s="73" t="s">
        <v>1242</v>
      </c>
      <c r="H341" s="3" t="s">
        <v>1243</v>
      </c>
      <c r="I341" s="72" t="s">
        <v>118</v>
      </c>
      <c r="J341" s="3" t="s">
        <v>119</v>
      </c>
      <c r="K341" s="84" t="str">
        <f>A341&amp;I341</f>
        <v>020101</v>
      </c>
      <c r="L341" s="3">
        <v>0</v>
      </c>
      <c r="M341" s="3"/>
      <c r="N341" s="3">
        <f>SUM(L341:M341)</f>
        <v>0</v>
      </c>
      <c r="O341" s="3"/>
      <c r="P341" s="3">
        <f>SUM(N341:O341)</f>
        <v>0</v>
      </c>
      <c r="Q341" s="3"/>
      <c r="R341" s="3">
        <f>SUM(P341:Q341)</f>
        <v>0</v>
      </c>
      <c r="S341" s="3"/>
      <c r="T341" s="3">
        <f>SUM(R341:S341)</f>
        <v>0</v>
      </c>
      <c r="U341" s="3"/>
      <c r="V341" s="3">
        <f>SUM(T341:U341)</f>
        <v>0</v>
      </c>
      <c r="W341" s="3"/>
      <c r="X341" s="3">
        <f>SUM(V341:W341)</f>
        <v>0</v>
      </c>
      <c r="Y341" s="3"/>
      <c r="Z341" s="3">
        <f>SUM(X341:Y341)</f>
        <v>0</v>
      </c>
      <c r="AA341" s="3"/>
      <c r="AB341" s="3">
        <f>SUM(Z341:AA341)</f>
        <v>0</v>
      </c>
      <c r="AC341" s="3"/>
      <c r="AD341" s="3">
        <f>SUM(AB341:AC341)</f>
        <v>0</v>
      </c>
      <c r="AE341" s="3"/>
      <c r="AF341" s="3">
        <f>SUM(AD341:AE341)</f>
        <v>0</v>
      </c>
      <c r="AG341" s="3"/>
      <c r="AH341" s="3">
        <f>SUM(AF341:AG341)</f>
        <v>0</v>
      </c>
      <c r="AI341" s="3"/>
      <c r="AJ341" s="3">
        <f>SUM(AH341:AI341)</f>
        <v>0</v>
      </c>
    </row>
    <row r="342" spans="1:36" x14ac:dyDescent="0.15">
      <c r="A342" s="72" t="s">
        <v>1236</v>
      </c>
      <c r="B342" s="3" t="s">
        <v>1237</v>
      </c>
      <c r="C342" s="73" t="s">
        <v>1262</v>
      </c>
      <c r="D342" s="80" t="s">
        <v>1263</v>
      </c>
      <c r="E342" s="73" t="s">
        <v>1264</v>
      </c>
      <c r="F342" s="3" t="s">
        <v>1265</v>
      </c>
      <c r="G342" s="73" t="s">
        <v>1266</v>
      </c>
      <c r="H342" s="3" t="s">
        <v>1267</v>
      </c>
      <c r="I342" s="72" t="s">
        <v>118</v>
      </c>
      <c r="J342" s="3" t="s">
        <v>119</v>
      </c>
      <c r="K342" s="84" t="str">
        <f>A342&amp;I342</f>
        <v>020101</v>
      </c>
      <c r="L342" s="3">
        <v>0</v>
      </c>
      <c r="M342" s="3"/>
      <c r="N342" s="3">
        <f>SUM(L342:M342)</f>
        <v>0</v>
      </c>
      <c r="O342" s="3"/>
      <c r="P342" s="3">
        <f>SUM(N342:O342)</f>
        <v>0</v>
      </c>
      <c r="Q342" s="3"/>
      <c r="R342" s="3">
        <f>SUM(P342:Q342)</f>
        <v>0</v>
      </c>
      <c r="S342" s="3"/>
      <c r="T342" s="3">
        <f>SUM(R342:S342)</f>
        <v>0</v>
      </c>
      <c r="U342" s="3"/>
      <c r="V342" s="3">
        <f>SUM(T342:U342)</f>
        <v>0</v>
      </c>
      <c r="W342" s="3"/>
      <c r="X342" s="3">
        <f>SUM(V342:W342)</f>
        <v>0</v>
      </c>
      <c r="Y342" s="3"/>
      <c r="Z342" s="3">
        <f>SUM(X342:Y342)</f>
        <v>0</v>
      </c>
      <c r="AA342" s="3"/>
      <c r="AB342" s="3">
        <f>SUM(Z342:AA342)</f>
        <v>0</v>
      </c>
      <c r="AC342" s="3"/>
      <c r="AD342" s="3">
        <f>SUM(AB342:AC342)</f>
        <v>0</v>
      </c>
      <c r="AE342" s="3"/>
      <c r="AF342" s="3">
        <f>SUM(AD342:AE342)</f>
        <v>0</v>
      </c>
      <c r="AG342" s="3"/>
      <c r="AH342" s="3">
        <f>SUM(AF342:AG342)</f>
        <v>0</v>
      </c>
      <c r="AI342" s="3"/>
      <c r="AJ342" s="3">
        <f>SUM(AH342:AI342)</f>
        <v>0</v>
      </c>
    </row>
    <row r="343" spans="1:36" x14ac:dyDescent="0.15">
      <c r="A343" s="72" t="s">
        <v>1236</v>
      </c>
      <c r="B343" s="3" t="s">
        <v>1237</v>
      </c>
      <c r="C343" s="73" t="s">
        <v>1386</v>
      </c>
      <c r="D343" s="80" t="s">
        <v>1387</v>
      </c>
      <c r="E343" s="73" t="s">
        <v>1240</v>
      </c>
      <c r="F343" s="3" t="s">
        <v>1241</v>
      </c>
      <c r="G343" s="72" t="s">
        <v>1388</v>
      </c>
      <c r="H343" s="3" t="s">
        <v>1389</v>
      </c>
      <c r="I343" s="72" t="s">
        <v>1322</v>
      </c>
      <c r="J343" s="3" t="s">
        <v>1323</v>
      </c>
      <c r="K343" s="84" t="str">
        <f>A343&amp;I343</f>
        <v>020401</v>
      </c>
      <c r="L343" s="3">
        <v>1</v>
      </c>
      <c r="M343" s="3"/>
      <c r="N343" s="3">
        <f>SUM(L343:M343)</f>
        <v>1</v>
      </c>
      <c r="O343" s="3">
        <v>-1</v>
      </c>
      <c r="P343" s="3">
        <f>SUM(N343:O343)</f>
        <v>0</v>
      </c>
      <c r="Q343" s="3"/>
      <c r="R343" s="3">
        <f>SUM(P343:Q343)</f>
        <v>0</v>
      </c>
      <c r="S343" s="3"/>
      <c r="T343" s="3">
        <f>SUM(R343:S343)</f>
        <v>0</v>
      </c>
      <c r="U343" s="3"/>
      <c r="V343" s="3">
        <f>SUM(T343:U343)</f>
        <v>0</v>
      </c>
      <c r="W343" s="3"/>
      <c r="X343" s="3">
        <f>SUM(V343:W343)</f>
        <v>0</v>
      </c>
      <c r="Y343" s="3"/>
      <c r="Z343" s="3">
        <f>SUM(X343:Y343)</f>
        <v>0</v>
      </c>
      <c r="AA343" s="3"/>
      <c r="AB343" s="3">
        <f>SUM(Z343:AA343)</f>
        <v>0</v>
      </c>
      <c r="AC343" s="3"/>
      <c r="AD343" s="3">
        <f>SUM(AB343:AC343)</f>
        <v>0</v>
      </c>
      <c r="AE343" s="3"/>
      <c r="AF343" s="3">
        <f>SUM(AD343:AE343)</f>
        <v>0</v>
      </c>
      <c r="AG343" s="3"/>
      <c r="AH343" s="3">
        <f>SUM(AF343:AG343)</f>
        <v>0</v>
      </c>
      <c r="AI343" s="3"/>
      <c r="AJ343" s="3">
        <f>SUM(AH343:AI343)</f>
        <v>0</v>
      </c>
    </row>
    <row r="344" spans="1:36" x14ac:dyDescent="0.15">
      <c r="A344" s="72" t="s">
        <v>1236</v>
      </c>
      <c r="B344" s="3" t="s">
        <v>1237</v>
      </c>
      <c r="C344" s="73" t="s">
        <v>252</v>
      </c>
      <c r="D344" s="80" t="s">
        <v>1338</v>
      </c>
      <c r="E344" s="73" t="s">
        <v>681</v>
      </c>
      <c r="F344" s="3" t="s">
        <v>1331</v>
      </c>
      <c r="G344" s="73" t="s">
        <v>1339</v>
      </c>
      <c r="H344" s="3" t="s">
        <v>1340</v>
      </c>
      <c r="I344" s="72" t="s">
        <v>1322</v>
      </c>
      <c r="J344" s="3" t="s">
        <v>1323</v>
      </c>
      <c r="K344" s="84" t="str">
        <f>A344&amp;I344</f>
        <v>020401</v>
      </c>
      <c r="L344" s="3">
        <v>0</v>
      </c>
      <c r="M344" s="3"/>
      <c r="N344" s="3">
        <f>SUM(L344:M344)</f>
        <v>0</v>
      </c>
      <c r="O344" s="3"/>
      <c r="P344" s="3">
        <f>SUM(N344:O344)</f>
        <v>0</v>
      </c>
      <c r="Q344" s="3"/>
      <c r="R344" s="3">
        <f>SUM(P344:Q344)</f>
        <v>0</v>
      </c>
      <c r="S344" s="3"/>
      <c r="T344" s="3">
        <f>SUM(R344:S344)</f>
        <v>0</v>
      </c>
      <c r="U344" s="3"/>
      <c r="V344" s="3">
        <f>SUM(T344:U344)</f>
        <v>0</v>
      </c>
      <c r="W344" s="3"/>
      <c r="X344" s="3">
        <f>SUM(V344:W344)</f>
        <v>0</v>
      </c>
      <c r="Y344" s="3"/>
      <c r="Z344" s="3">
        <f>SUM(X344:Y344)</f>
        <v>0</v>
      </c>
      <c r="AA344" s="3"/>
      <c r="AB344" s="3">
        <f>SUM(Z344:AA344)</f>
        <v>0</v>
      </c>
      <c r="AC344" s="3"/>
      <c r="AD344" s="3">
        <f>SUM(AB344:AC344)</f>
        <v>0</v>
      </c>
      <c r="AE344" s="3"/>
      <c r="AF344" s="3">
        <f>SUM(AD344:AE344)</f>
        <v>0</v>
      </c>
      <c r="AG344" s="3"/>
      <c r="AH344" s="3">
        <f>SUM(AF344:AG344)</f>
        <v>0</v>
      </c>
      <c r="AI344" s="3"/>
      <c r="AJ344" s="3">
        <f>SUM(AH344:AI344)</f>
        <v>0</v>
      </c>
    </row>
    <row r="345" spans="1:36" x14ac:dyDescent="0.15">
      <c r="A345" s="72" t="s">
        <v>1236</v>
      </c>
      <c r="B345" s="3" t="s">
        <v>1237</v>
      </c>
      <c r="C345" s="73" t="s">
        <v>248</v>
      </c>
      <c r="D345" s="80" t="s">
        <v>1402</v>
      </c>
      <c r="E345" s="73" t="s">
        <v>1014</v>
      </c>
      <c r="F345" s="3" t="s">
        <v>1256</v>
      </c>
      <c r="G345" s="72" t="s">
        <v>1403</v>
      </c>
      <c r="H345" s="3" t="s">
        <v>1404</v>
      </c>
      <c r="I345" s="72" t="s">
        <v>1322</v>
      </c>
      <c r="J345" s="3" t="s">
        <v>1323</v>
      </c>
      <c r="K345" s="84" t="str">
        <f>A345&amp;I345</f>
        <v>020401</v>
      </c>
      <c r="L345" s="3">
        <v>8</v>
      </c>
      <c r="M345" s="3"/>
      <c r="N345" s="3">
        <f>SUM(L345:M345)</f>
        <v>8</v>
      </c>
      <c r="O345" s="3">
        <v>-1</v>
      </c>
      <c r="P345" s="3">
        <f>SUM(N345:O345)</f>
        <v>7</v>
      </c>
      <c r="Q345" s="3">
        <v>-2</v>
      </c>
      <c r="R345" s="3">
        <f>SUM(P345:Q345)</f>
        <v>5</v>
      </c>
      <c r="S345" s="3"/>
      <c r="T345" s="3">
        <f>SUM(R345:S345)</f>
        <v>5</v>
      </c>
      <c r="U345" s="3"/>
      <c r="V345" s="3">
        <f>SUM(T345:U345)</f>
        <v>5</v>
      </c>
      <c r="W345" s="3"/>
      <c r="X345" s="3">
        <f>SUM(V345:W345)</f>
        <v>5</v>
      </c>
      <c r="Y345" s="3"/>
      <c r="Z345" s="3">
        <f>SUM(X345:Y345)</f>
        <v>5</v>
      </c>
      <c r="AA345" s="3"/>
      <c r="AB345" s="3">
        <f>SUM(Z345:AA345)</f>
        <v>5</v>
      </c>
      <c r="AC345" s="3"/>
      <c r="AD345" s="3">
        <f>SUM(AB345:AC345)</f>
        <v>5</v>
      </c>
      <c r="AE345" s="3"/>
      <c r="AF345" s="3">
        <f>SUM(AD345:AE345)</f>
        <v>5</v>
      </c>
      <c r="AG345" s="3"/>
      <c r="AH345" s="3">
        <f>SUM(AF345:AG345)</f>
        <v>5</v>
      </c>
      <c r="AI345" s="3"/>
      <c r="AJ345" s="3">
        <f>SUM(AH345:AI345)</f>
        <v>5</v>
      </c>
    </row>
    <row r="346" spans="1:36" x14ac:dyDescent="0.15">
      <c r="A346" s="72" t="s">
        <v>1236</v>
      </c>
      <c r="B346" s="3" t="s">
        <v>1237</v>
      </c>
      <c r="C346" s="73" t="s">
        <v>248</v>
      </c>
      <c r="D346" s="80" t="s">
        <v>1402</v>
      </c>
      <c r="E346" s="73" t="s">
        <v>1411</v>
      </c>
      <c r="F346" s="3" t="s">
        <v>1412</v>
      </c>
      <c r="G346" s="72" t="s">
        <v>1413</v>
      </c>
      <c r="H346" s="3" t="s">
        <v>1414</v>
      </c>
      <c r="I346" s="72" t="s">
        <v>1322</v>
      </c>
      <c r="J346" s="3" t="s">
        <v>1323</v>
      </c>
      <c r="K346" s="84" t="str">
        <f>A346&amp;I346</f>
        <v>020401</v>
      </c>
      <c r="L346" s="3">
        <v>1</v>
      </c>
      <c r="M346" s="3"/>
      <c r="N346" s="3">
        <f>SUM(L346:M346)</f>
        <v>1</v>
      </c>
      <c r="O346" s="3"/>
      <c r="P346" s="3">
        <f>SUM(N346:O346)</f>
        <v>1</v>
      </c>
      <c r="Q346" s="3"/>
      <c r="R346" s="3">
        <f>SUM(P346:Q346)</f>
        <v>1</v>
      </c>
      <c r="S346" s="3"/>
      <c r="T346" s="3">
        <f>SUM(R346:S346)</f>
        <v>1</v>
      </c>
      <c r="U346" s="3"/>
      <c r="V346" s="3">
        <f>SUM(T346:U346)</f>
        <v>1</v>
      </c>
      <c r="W346" s="3"/>
      <c r="X346" s="3">
        <f>SUM(V346:W346)</f>
        <v>1</v>
      </c>
      <c r="Y346" s="3"/>
      <c r="Z346" s="3">
        <f>SUM(X346:Y346)</f>
        <v>1</v>
      </c>
      <c r="AA346" s="3"/>
      <c r="AB346" s="3">
        <f>SUM(Z346:AA346)</f>
        <v>1</v>
      </c>
      <c r="AC346" s="3"/>
      <c r="AD346" s="3">
        <f>SUM(AB346:AC346)</f>
        <v>1</v>
      </c>
      <c r="AE346" s="3"/>
      <c r="AF346" s="3">
        <f>SUM(AD346:AE346)</f>
        <v>1</v>
      </c>
      <c r="AG346" s="3">
        <v>-1</v>
      </c>
      <c r="AH346" s="3">
        <f>SUM(AF346:AG346)</f>
        <v>0</v>
      </c>
      <c r="AI346" s="3"/>
      <c r="AJ346" s="3">
        <f>SUM(AH346:AI346)</f>
        <v>0</v>
      </c>
    </row>
    <row r="347" spans="1:36" x14ac:dyDescent="0.15">
      <c r="A347" s="72" t="s">
        <v>1236</v>
      </c>
      <c r="B347" s="3" t="s">
        <v>1237</v>
      </c>
      <c r="C347" s="73" t="s">
        <v>1376</v>
      </c>
      <c r="D347" s="80" t="s">
        <v>1377</v>
      </c>
      <c r="E347" s="73" t="s">
        <v>1240</v>
      </c>
      <c r="F347" s="3" t="s">
        <v>1241</v>
      </c>
      <c r="G347" s="72" t="s">
        <v>1378</v>
      </c>
      <c r="H347" s="3" t="s">
        <v>1379</v>
      </c>
      <c r="I347" s="72" t="s">
        <v>1322</v>
      </c>
      <c r="J347" s="3" t="s">
        <v>1323</v>
      </c>
      <c r="K347" s="84" t="str">
        <f>A347&amp;I347</f>
        <v>020401</v>
      </c>
      <c r="L347" s="3">
        <v>0</v>
      </c>
      <c r="M347" s="3"/>
      <c r="N347" s="3">
        <f>SUM(L347:M347)</f>
        <v>0</v>
      </c>
      <c r="O347" s="3"/>
      <c r="P347" s="3">
        <f>SUM(N347:O347)</f>
        <v>0</v>
      </c>
      <c r="Q347" s="3"/>
      <c r="R347" s="3">
        <f>SUM(P347:Q347)</f>
        <v>0</v>
      </c>
      <c r="S347" s="3"/>
      <c r="T347" s="3">
        <f>SUM(R347:S347)</f>
        <v>0</v>
      </c>
      <c r="U347" s="3"/>
      <c r="V347" s="3">
        <f>SUM(T347:U347)</f>
        <v>0</v>
      </c>
      <c r="W347" s="3"/>
      <c r="X347" s="3">
        <f>SUM(V347:W347)</f>
        <v>0</v>
      </c>
      <c r="Y347" s="3"/>
      <c r="Z347" s="3">
        <f>SUM(X347:Y347)</f>
        <v>0</v>
      </c>
      <c r="AA347" s="3"/>
      <c r="AB347" s="3">
        <f>SUM(Z347:AA347)</f>
        <v>0</v>
      </c>
      <c r="AC347" s="3"/>
      <c r="AD347" s="3">
        <f>SUM(AB347:AC347)</f>
        <v>0</v>
      </c>
      <c r="AE347" s="3"/>
      <c r="AF347" s="3">
        <f>SUM(AD347:AE347)</f>
        <v>0</v>
      </c>
      <c r="AG347" s="3"/>
      <c r="AH347" s="3">
        <f>SUM(AF347:AG347)</f>
        <v>0</v>
      </c>
      <c r="AI347" s="3"/>
      <c r="AJ347" s="3">
        <f>SUM(AH347:AI347)</f>
        <v>0</v>
      </c>
    </row>
    <row r="348" spans="1:36" x14ac:dyDescent="0.15">
      <c r="A348" s="72" t="s">
        <v>1236</v>
      </c>
      <c r="B348" s="3" t="s">
        <v>1237</v>
      </c>
      <c r="C348" s="73" t="s">
        <v>208</v>
      </c>
      <c r="D348" s="80" t="s">
        <v>1360</v>
      </c>
      <c r="E348" s="73" t="s">
        <v>1240</v>
      </c>
      <c r="F348" s="3" t="s">
        <v>1241</v>
      </c>
      <c r="G348" s="73" t="s">
        <v>1361</v>
      </c>
      <c r="H348" s="3" t="s">
        <v>1362</v>
      </c>
      <c r="I348" s="72" t="s">
        <v>1322</v>
      </c>
      <c r="J348" s="3" t="s">
        <v>1323</v>
      </c>
      <c r="K348" s="84" t="str">
        <f>A348&amp;I348</f>
        <v>020401</v>
      </c>
      <c r="L348" s="3">
        <v>0</v>
      </c>
      <c r="M348" s="3"/>
      <c r="N348" s="3">
        <f>SUM(L348:M348)</f>
        <v>0</v>
      </c>
      <c r="O348" s="3"/>
      <c r="P348" s="3">
        <f>SUM(N348:O348)</f>
        <v>0</v>
      </c>
      <c r="Q348" s="3"/>
      <c r="R348" s="3">
        <f>SUM(P348:Q348)</f>
        <v>0</v>
      </c>
      <c r="S348" s="3"/>
      <c r="T348" s="3">
        <f>SUM(R348:S348)</f>
        <v>0</v>
      </c>
      <c r="U348" s="3"/>
      <c r="V348" s="3">
        <f>SUM(T348:U348)</f>
        <v>0</v>
      </c>
      <c r="W348" s="3"/>
      <c r="X348" s="3">
        <f>SUM(V348:W348)</f>
        <v>0</v>
      </c>
      <c r="Y348" s="3"/>
      <c r="Z348" s="3">
        <f>SUM(X348:Y348)</f>
        <v>0</v>
      </c>
      <c r="AA348" s="3"/>
      <c r="AB348" s="3">
        <f>SUM(Z348:AA348)</f>
        <v>0</v>
      </c>
      <c r="AC348" s="3"/>
      <c r="AD348" s="3">
        <f>SUM(AB348:AC348)</f>
        <v>0</v>
      </c>
      <c r="AE348" s="3"/>
      <c r="AF348" s="3">
        <f>SUM(AD348:AE348)</f>
        <v>0</v>
      </c>
      <c r="AG348" s="3"/>
      <c r="AH348" s="3">
        <f>SUM(AF348:AG348)</f>
        <v>0</v>
      </c>
      <c r="AI348" s="3"/>
      <c r="AJ348" s="3">
        <f>SUM(AH348:AI348)</f>
        <v>0</v>
      </c>
    </row>
    <row r="349" spans="1:36" x14ac:dyDescent="0.15">
      <c r="A349" s="72" t="s">
        <v>1236</v>
      </c>
      <c r="B349" s="3" t="s">
        <v>1237</v>
      </c>
      <c r="C349" s="73" t="s">
        <v>1499</v>
      </c>
      <c r="D349" s="80" t="s">
        <v>1500</v>
      </c>
      <c r="E349" s="73" t="s">
        <v>1240</v>
      </c>
      <c r="F349" s="3" t="s">
        <v>1241</v>
      </c>
      <c r="G349" s="72" t="s">
        <v>1501</v>
      </c>
      <c r="H349" s="3" t="s">
        <v>1502</v>
      </c>
      <c r="I349" s="72" t="s">
        <v>1447</v>
      </c>
      <c r="J349" s="3" t="s">
        <v>1448</v>
      </c>
      <c r="K349" s="84" t="str">
        <f>A349&amp;I349</f>
        <v>020402</v>
      </c>
      <c r="L349" s="3">
        <v>2</v>
      </c>
      <c r="M349" s="3"/>
      <c r="N349" s="3">
        <f>SUM(L349:M349)</f>
        <v>2</v>
      </c>
      <c r="O349" s="3"/>
      <c r="P349" s="3">
        <f>SUM(N349:O349)</f>
        <v>2</v>
      </c>
      <c r="Q349" s="3"/>
      <c r="R349" s="3">
        <f>SUM(P349:Q349)</f>
        <v>2</v>
      </c>
      <c r="S349" s="3">
        <v>-1</v>
      </c>
      <c r="T349" s="3">
        <f>SUM(R349:S349)</f>
        <v>1</v>
      </c>
      <c r="U349" s="3"/>
      <c r="V349" s="3">
        <f>SUM(T349:U349)</f>
        <v>1</v>
      </c>
      <c r="W349" s="3"/>
      <c r="X349" s="3">
        <f>SUM(V349:W349)</f>
        <v>1</v>
      </c>
      <c r="Y349" s="3"/>
      <c r="Z349" s="3">
        <f>SUM(X349:Y349)</f>
        <v>1</v>
      </c>
      <c r="AA349" s="3"/>
      <c r="AB349" s="3">
        <f>SUM(Z349:AA349)</f>
        <v>1</v>
      </c>
      <c r="AC349" s="3"/>
      <c r="AD349" s="3">
        <f>SUM(AB349:AC349)</f>
        <v>1</v>
      </c>
      <c r="AE349" s="3"/>
      <c r="AF349" s="3">
        <f>SUM(AD349:AE349)</f>
        <v>1</v>
      </c>
      <c r="AG349" s="3"/>
      <c r="AH349" s="3">
        <f>SUM(AF349:AG349)</f>
        <v>1</v>
      </c>
      <c r="AI349" s="3"/>
      <c r="AJ349" s="3">
        <f>SUM(AH349:AI349)</f>
        <v>1</v>
      </c>
    </row>
    <row r="350" spans="1:36" x14ac:dyDescent="0.15">
      <c r="A350" s="72" t="s">
        <v>1236</v>
      </c>
      <c r="B350" s="3" t="s">
        <v>1237</v>
      </c>
      <c r="C350" s="73" t="s">
        <v>180</v>
      </c>
      <c r="D350" s="80" t="s">
        <v>1278</v>
      </c>
      <c r="E350" s="73" t="s">
        <v>1100</v>
      </c>
      <c r="F350" s="3" t="s">
        <v>1275</v>
      </c>
      <c r="G350" s="73" t="s">
        <v>1279</v>
      </c>
      <c r="H350" s="3" t="s">
        <v>1280</v>
      </c>
      <c r="I350" s="72" t="s">
        <v>118</v>
      </c>
      <c r="J350" s="3" t="s">
        <v>119</v>
      </c>
      <c r="K350" s="84" t="str">
        <f>A350&amp;I350</f>
        <v>020101</v>
      </c>
      <c r="L350" s="3">
        <v>0</v>
      </c>
      <c r="M350" s="3"/>
      <c r="N350" s="3">
        <f>SUM(L350:M350)</f>
        <v>0</v>
      </c>
      <c r="O350" s="3"/>
      <c r="P350" s="3">
        <f>SUM(N350:O350)</f>
        <v>0</v>
      </c>
      <c r="Q350" s="3"/>
      <c r="R350" s="3">
        <f>SUM(P350:Q350)</f>
        <v>0</v>
      </c>
      <c r="S350" s="3"/>
      <c r="T350" s="3">
        <f>SUM(R350:S350)</f>
        <v>0</v>
      </c>
      <c r="U350" s="3"/>
      <c r="V350" s="3">
        <f>SUM(T350:U350)</f>
        <v>0</v>
      </c>
      <c r="W350" s="3"/>
      <c r="X350" s="3">
        <f>SUM(V350:W350)</f>
        <v>0</v>
      </c>
      <c r="Y350" s="3"/>
      <c r="Z350" s="3">
        <f>SUM(X350:Y350)</f>
        <v>0</v>
      </c>
      <c r="AA350" s="3"/>
      <c r="AB350" s="3">
        <f>SUM(Z350:AA350)</f>
        <v>0</v>
      </c>
      <c r="AC350" s="3"/>
      <c r="AD350" s="3">
        <f>SUM(AB350:AC350)</f>
        <v>0</v>
      </c>
      <c r="AE350" s="3"/>
      <c r="AF350" s="3">
        <f>SUM(AD350:AE350)</f>
        <v>0</v>
      </c>
      <c r="AG350" s="3"/>
      <c r="AH350" s="3">
        <f>SUM(AF350:AG350)</f>
        <v>0</v>
      </c>
      <c r="AI350" s="3"/>
      <c r="AJ350" s="3">
        <f>SUM(AH350:AI350)</f>
        <v>0</v>
      </c>
    </row>
    <row r="351" spans="1:36" x14ac:dyDescent="0.15">
      <c r="A351" s="72" t="s">
        <v>1236</v>
      </c>
      <c r="B351" s="3" t="s">
        <v>1237</v>
      </c>
      <c r="C351" s="73" t="s">
        <v>1468</v>
      </c>
      <c r="D351" s="80" t="s">
        <v>1469</v>
      </c>
      <c r="E351" s="73" t="s">
        <v>681</v>
      </c>
      <c r="F351" s="3" t="s">
        <v>1331</v>
      </c>
      <c r="G351" s="72" t="s">
        <v>1470</v>
      </c>
      <c r="H351" s="3" t="s">
        <v>1471</v>
      </c>
      <c r="I351" s="72" t="s">
        <v>1447</v>
      </c>
      <c r="J351" s="3" t="s">
        <v>1448</v>
      </c>
      <c r="K351" s="84" t="str">
        <f>A351&amp;I351</f>
        <v>020402</v>
      </c>
      <c r="L351" s="3">
        <v>4</v>
      </c>
      <c r="M351" s="3"/>
      <c r="N351" s="3">
        <f>SUM(L351:M351)</f>
        <v>4</v>
      </c>
      <c r="O351" s="3"/>
      <c r="P351" s="3">
        <f>SUM(N351:O351)</f>
        <v>4</v>
      </c>
      <c r="Q351" s="3"/>
      <c r="R351" s="3">
        <f>SUM(P351:Q351)</f>
        <v>4</v>
      </c>
      <c r="S351" s="3"/>
      <c r="T351" s="3">
        <f>SUM(R351:S351)</f>
        <v>4</v>
      </c>
      <c r="U351" s="3"/>
      <c r="V351" s="3">
        <f>SUM(T351:U351)</f>
        <v>4</v>
      </c>
      <c r="W351" s="3"/>
      <c r="X351" s="3">
        <f>SUM(V351:W351)</f>
        <v>4</v>
      </c>
      <c r="Y351" s="3"/>
      <c r="Z351" s="3">
        <f>SUM(X351:Y351)</f>
        <v>4</v>
      </c>
      <c r="AA351" s="3"/>
      <c r="AB351" s="3">
        <f>SUM(Z351:AA351)</f>
        <v>4</v>
      </c>
      <c r="AC351" s="3"/>
      <c r="AD351" s="3">
        <f>SUM(AB351:AC351)</f>
        <v>4</v>
      </c>
      <c r="AE351" s="3"/>
      <c r="AF351" s="3">
        <f>SUM(AD351:AE351)</f>
        <v>4</v>
      </c>
      <c r="AG351" s="3"/>
      <c r="AH351" s="3">
        <f>SUM(AF351:AG351)</f>
        <v>4</v>
      </c>
      <c r="AI351" s="3"/>
      <c r="AJ351" s="3">
        <f>SUM(AH351:AI351)</f>
        <v>4</v>
      </c>
    </row>
    <row r="352" spans="1:36" x14ac:dyDescent="0.15">
      <c r="A352" s="72" t="s">
        <v>1236</v>
      </c>
      <c r="B352" s="3" t="s">
        <v>1237</v>
      </c>
      <c r="C352" s="73" t="s">
        <v>1537</v>
      </c>
      <c r="D352" s="80" t="s">
        <v>1538</v>
      </c>
      <c r="E352" s="73" t="s">
        <v>573</v>
      </c>
      <c r="F352" s="3" t="s">
        <v>1539</v>
      </c>
      <c r="G352" s="72" t="s">
        <v>1540</v>
      </c>
      <c r="H352" s="3" t="s">
        <v>1541</v>
      </c>
      <c r="I352" s="72" t="s">
        <v>1447</v>
      </c>
      <c r="J352" s="3" t="s">
        <v>1448</v>
      </c>
      <c r="K352" s="84" t="str">
        <f>A352&amp;I352</f>
        <v>020402</v>
      </c>
      <c r="L352" s="3">
        <v>0</v>
      </c>
      <c r="M352" s="3"/>
      <c r="N352" s="3">
        <f>SUM(L352:M352)</f>
        <v>0</v>
      </c>
      <c r="O352" s="3"/>
      <c r="P352" s="3">
        <f>SUM(N352:O352)</f>
        <v>0</v>
      </c>
      <c r="Q352" s="3"/>
      <c r="R352" s="3">
        <f>SUM(P352:Q352)</f>
        <v>0</v>
      </c>
      <c r="S352" s="3"/>
      <c r="T352" s="3">
        <f>SUM(R352:S352)</f>
        <v>0</v>
      </c>
      <c r="U352" s="3"/>
      <c r="V352" s="3">
        <f>SUM(T352:U352)</f>
        <v>0</v>
      </c>
      <c r="W352" s="3"/>
      <c r="X352" s="3">
        <f>SUM(V352:W352)</f>
        <v>0</v>
      </c>
      <c r="Y352" s="3"/>
      <c r="Z352" s="3">
        <f>SUM(X352:Y352)</f>
        <v>0</v>
      </c>
      <c r="AA352" s="3"/>
      <c r="AB352" s="3">
        <f>SUM(Z352:AA352)</f>
        <v>0</v>
      </c>
      <c r="AC352" s="3"/>
      <c r="AD352" s="3">
        <f>SUM(AB352:AC352)</f>
        <v>0</v>
      </c>
      <c r="AE352" s="3"/>
      <c r="AF352" s="3">
        <f>SUM(AD352:AE352)</f>
        <v>0</v>
      </c>
      <c r="AG352" s="3"/>
      <c r="AH352" s="3">
        <f>SUM(AF352:AG352)</f>
        <v>0</v>
      </c>
      <c r="AI352" s="3"/>
      <c r="AJ352" s="3">
        <f>SUM(AH352:AI352)</f>
        <v>0</v>
      </c>
    </row>
    <row r="353" spans="1:36" x14ac:dyDescent="0.15">
      <c r="A353" s="72" t="s">
        <v>1236</v>
      </c>
      <c r="B353" s="3" t="s">
        <v>1237</v>
      </c>
      <c r="C353" s="73" t="s">
        <v>1284</v>
      </c>
      <c r="D353" s="80" t="s">
        <v>1285</v>
      </c>
      <c r="E353" s="73" t="s">
        <v>1100</v>
      </c>
      <c r="F353" s="3" t="s">
        <v>1275</v>
      </c>
      <c r="G353" s="73" t="s">
        <v>1286</v>
      </c>
      <c r="H353" s="3" t="s">
        <v>1287</v>
      </c>
      <c r="I353" s="72" t="s">
        <v>118</v>
      </c>
      <c r="J353" s="3" t="s">
        <v>119</v>
      </c>
      <c r="K353" s="84" t="str">
        <f>A353&amp;I353</f>
        <v>020101</v>
      </c>
      <c r="L353" s="3">
        <v>1</v>
      </c>
      <c r="M353" s="3"/>
      <c r="N353" s="3">
        <f>SUM(L353:M353)</f>
        <v>1</v>
      </c>
      <c r="O353" s="3"/>
      <c r="P353" s="3">
        <f>SUM(N353:O353)</f>
        <v>1</v>
      </c>
      <c r="Q353" s="3"/>
      <c r="R353" s="3">
        <f>SUM(P353:Q353)</f>
        <v>1</v>
      </c>
      <c r="S353" s="3"/>
      <c r="T353" s="3">
        <f>SUM(R353:S353)</f>
        <v>1</v>
      </c>
      <c r="U353" s="3"/>
      <c r="V353" s="3">
        <f>SUM(T353:U353)</f>
        <v>1</v>
      </c>
      <c r="W353" s="3">
        <v>-1</v>
      </c>
      <c r="X353" s="3">
        <f>SUM(V353:W353)</f>
        <v>0</v>
      </c>
      <c r="Y353" s="3"/>
      <c r="Z353" s="3">
        <f>SUM(X353:Y353)</f>
        <v>0</v>
      </c>
      <c r="AA353" s="3"/>
      <c r="AB353" s="3">
        <f>SUM(Z353:AA353)</f>
        <v>0</v>
      </c>
      <c r="AC353" s="3"/>
      <c r="AD353" s="3">
        <f>SUM(AB353:AC353)</f>
        <v>0</v>
      </c>
      <c r="AE353" s="3"/>
      <c r="AF353" s="3">
        <f>SUM(AD353:AE353)</f>
        <v>0</v>
      </c>
      <c r="AG353" s="3"/>
      <c r="AH353" s="3">
        <f>SUM(AF353:AG353)</f>
        <v>0</v>
      </c>
      <c r="AI353" s="3"/>
      <c r="AJ353" s="3">
        <f>SUM(AH353:AI353)</f>
        <v>0</v>
      </c>
    </row>
    <row r="354" spans="1:36" x14ac:dyDescent="0.15">
      <c r="A354" s="72" t="s">
        <v>1236</v>
      </c>
      <c r="B354" s="3" t="s">
        <v>1237</v>
      </c>
      <c r="C354" s="73" t="s">
        <v>1299</v>
      </c>
      <c r="D354" s="80" t="s">
        <v>1300</v>
      </c>
      <c r="E354" s="73" t="s">
        <v>657</v>
      </c>
      <c r="F354" s="3" t="s">
        <v>1292</v>
      </c>
      <c r="G354" s="73" t="s">
        <v>1301</v>
      </c>
      <c r="H354" s="3" t="s">
        <v>1302</v>
      </c>
      <c r="I354" s="72" t="s">
        <v>118</v>
      </c>
      <c r="J354" s="3" t="s">
        <v>119</v>
      </c>
      <c r="K354" s="84" t="str">
        <f>A354&amp;I354</f>
        <v>020101</v>
      </c>
      <c r="L354" s="3">
        <v>0</v>
      </c>
      <c r="M354" s="3"/>
      <c r="N354" s="3">
        <f>SUM(L354:M354)</f>
        <v>0</v>
      </c>
      <c r="O354" s="3"/>
      <c r="P354" s="3">
        <f>SUM(N354:O354)</f>
        <v>0</v>
      </c>
      <c r="Q354" s="3"/>
      <c r="R354" s="3">
        <f>SUM(P354:Q354)</f>
        <v>0</v>
      </c>
      <c r="S354" s="3"/>
      <c r="T354" s="3">
        <f>SUM(R354:S354)</f>
        <v>0</v>
      </c>
      <c r="U354" s="3"/>
      <c r="V354" s="3">
        <f>SUM(T354:U354)</f>
        <v>0</v>
      </c>
      <c r="W354" s="3"/>
      <c r="X354" s="3">
        <f>SUM(V354:W354)</f>
        <v>0</v>
      </c>
      <c r="Y354" s="3"/>
      <c r="Z354" s="3">
        <f>SUM(X354:Y354)</f>
        <v>0</v>
      </c>
      <c r="AA354" s="3"/>
      <c r="AB354" s="3">
        <f>SUM(Z354:AA354)</f>
        <v>0</v>
      </c>
      <c r="AC354" s="3"/>
      <c r="AD354" s="3">
        <f>SUM(AB354:AC354)</f>
        <v>0</v>
      </c>
      <c r="AE354" s="3"/>
      <c r="AF354" s="3">
        <f>SUM(AD354:AE354)</f>
        <v>0</v>
      </c>
      <c r="AG354" s="3"/>
      <c r="AH354" s="3">
        <f>SUM(AF354:AG354)</f>
        <v>0</v>
      </c>
      <c r="AI354" s="3"/>
      <c r="AJ354" s="3">
        <f>SUM(AH354:AI354)</f>
        <v>0</v>
      </c>
    </row>
    <row r="355" spans="1:36" x14ac:dyDescent="0.15">
      <c r="A355" s="72" t="s">
        <v>1236</v>
      </c>
      <c r="B355" s="3" t="s">
        <v>1237</v>
      </c>
      <c r="C355" s="73" t="s">
        <v>132</v>
      </c>
      <c r="D355" s="80" t="s">
        <v>1503</v>
      </c>
      <c r="E355" s="73" t="s">
        <v>1240</v>
      </c>
      <c r="F355" s="3" t="s">
        <v>1241</v>
      </c>
      <c r="G355" s="72" t="s">
        <v>1504</v>
      </c>
      <c r="H355" s="3" t="s">
        <v>1505</v>
      </c>
      <c r="I355" s="72" t="s">
        <v>1447</v>
      </c>
      <c r="J355" s="3" t="s">
        <v>1448</v>
      </c>
      <c r="K355" s="84" t="str">
        <f>A355&amp;I355</f>
        <v>020402</v>
      </c>
      <c r="L355" s="3">
        <v>1</v>
      </c>
      <c r="M355" s="3"/>
      <c r="N355" s="3">
        <f>SUM(L355:M355)</f>
        <v>1</v>
      </c>
      <c r="O355" s="3"/>
      <c r="P355" s="3">
        <f>SUM(N355:O355)</f>
        <v>1</v>
      </c>
      <c r="Q355" s="3"/>
      <c r="R355" s="3">
        <f>SUM(P355:Q355)</f>
        <v>1</v>
      </c>
      <c r="S355" s="3"/>
      <c r="T355" s="3">
        <f>SUM(R355:S355)</f>
        <v>1</v>
      </c>
      <c r="U355" s="3"/>
      <c r="V355" s="3">
        <f>SUM(T355:U355)</f>
        <v>1</v>
      </c>
      <c r="W355" s="3"/>
      <c r="X355" s="3">
        <f>SUM(V355:W355)</f>
        <v>1</v>
      </c>
      <c r="Y355" s="3"/>
      <c r="Z355" s="3">
        <f>SUM(X355:Y355)</f>
        <v>1</v>
      </c>
      <c r="AA355" s="3"/>
      <c r="AB355" s="3">
        <f>SUM(Z355:AA355)</f>
        <v>1</v>
      </c>
      <c r="AC355" s="3"/>
      <c r="AD355" s="3">
        <f>SUM(AB355:AC355)</f>
        <v>1</v>
      </c>
      <c r="AE355" s="3"/>
      <c r="AF355" s="3">
        <f>SUM(AD355:AE355)</f>
        <v>1</v>
      </c>
      <c r="AG355" s="3"/>
      <c r="AH355" s="3">
        <f>SUM(AF355:AG355)</f>
        <v>1</v>
      </c>
      <c r="AI355" s="3"/>
      <c r="AJ355" s="3">
        <f>SUM(AH355:AI355)</f>
        <v>1</v>
      </c>
    </row>
    <row r="356" spans="1:36" x14ac:dyDescent="0.15">
      <c r="A356" s="72" t="s">
        <v>1236</v>
      </c>
      <c r="B356" s="3" t="s">
        <v>1237</v>
      </c>
      <c r="C356" s="73" t="s">
        <v>1545</v>
      </c>
      <c r="D356" s="80" t="s">
        <v>1546</v>
      </c>
      <c r="E356" s="73" t="s">
        <v>573</v>
      </c>
      <c r="F356" s="3" t="s">
        <v>1539</v>
      </c>
      <c r="G356" s="72" t="s">
        <v>1547</v>
      </c>
      <c r="H356" s="3" t="s">
        <v>1548</v>
      </c>
      <c r="I356" s="72" t="s">
        <v>1447</v>
      </c>
      <c r="J356" s="3" t="s">
        <v>1448</v>
      </c>
      <c r="K356" s="84" t="str">
        <f>A356&amp;I356</f>
        <v>020402</v>
      </c>
      <c r="L356" s="3">
        <v>1</v>
      </c>
      <c r="M356" s="3"/>
      <c r="N356" s="3">
        <f>SUM(L356:M356)</f>
        <v>1</v>
      </c>
      <c r="O356" s="3"/>
      <c r="P356" s="3">
        <f>SUM(N356:O356)</f>
        <v>1</v>
      </c>
      <c r="Q356" s="3"/>
      <c r="R356" s="3">
        <f>SUM(P356:Q356)</f>
        <v>1</v>
      </c>
      <c r="S356" s="3"/>
      <c r="T356" s="3">
        <f>SUM(R356:S356)</f>
        <v>1</v>
      </c>
      <c r="U356" s="3"/>
      <c r="V356" s="3">
        <f>SUM(T356:U356)</f>
        <v>1</v>
      </c>
      <c r="W356" s="3"/>
      <c r="X356" s="3">
        <f>SUM(V356:W356)</f>
        <v>1</v>
      </c>
      <c r="Y356" s="3"/>
      <c r="Z356" s="3">
        <f>SUM(X356:Y356)</f>
        <v>1</v>
      </c>
      <c r="AA356" s="3"/>
      <c r="AB356" s="3">
        <f>SUM(Z356:AA356)</f>
        <v>1</v>
      </c>
      <c r="AC356" s="3"/>
      <c r="AD356" s="3">
        <f>SUM(AB356:AC356)</f>
        <v>1</v>
      </c>
      <c r="AE356" s="3"/>
      <c r="AF356" s="3">
        <f>SUM(AD356:AE356)</f>
        <v>1</v>
      </c>
      <c r="AG356" s="3"/>
      <c r="AH356" s="3">
        <f>SUM(AF356:AG356)</f>
        <v>1</v>
      </c>
      <c r="AI356" s="3"/>
      <c r="AJ356" s="3">
        <f>SUM(AH356:AI356)</f>
        <v>1</v>
      </c>
    </row>
    <row r="357" spans="1:36" x14ac:dyDescent="0.15">
      <c r="A357" s="72" t="s">
        <v>1236</v>
      </c>
      <c r="B357" s="3" t="s">
        <v>1237</v>
      </c>
      <c r="C357" s="73" t="s">
        <v>1372</v>
      </c>
      <c r="D357" s="80" t="s">
        <v>1373</v>
      </c>
      <c r="E357" s="73" t="s">
        <v>1240</v>
      </c>
      <c r="F357" s="3" t="s">
        <v>1241</v>
      </c>
      <c r="G357" s="72" t="s">
        <v>1374</v>
      </c>
      <c r="H357" s="3" t="s">
        <v>1375</v>
      </c>
      <c r="I357" s="72" t="s">
        <v>1322</v>
      </c>
      <c r="J357" s="3" t="s">
        <v>1323</v>
      </c>
      <c r="K357" s="84" t="str">
        <f>A357&amp;I357</f>
        <v>020401</v>
      </c>
      <c r="L357" s="3">
        <v>0</v>
      </c>
      <c r="M357" s="3"/>
      <c r="N357" s="3">
        <f>SUM(L357:M357)</f>
        <v>0</v>
      </c>
      <c r="O357" s="3"/>
      <c r="P357" s="3">
        <f>SUM(N357:O357)</f>
        <v>0</v>
      </c>
      <c r="Q357" s="3"/>
      <c r="R357" s="3">
        <f>SUM(P357:Q357)</f>
        <v>0</v>
      </c>
      <c r="S357" s="3"/>
      <c r="T357" s="3">
        <f>SUM(R357:S357)</f>
        <v>0</v>
      </c>
      <c r="U357" s="3"/>
      <c r="V357" s="3">
        <f>SUM(T357:U357)</f>
        <v>0</v>
      </c>
      <c r="W357" s="3"/>
      <c r="X357" s="3">
        <f>SUM(V357:W357)</f>
        <v>0</v>
      </c>
      <c r="Y357" s="3"/>
      <c r="Z357" s="3">
        <f>SUM(X357:Y357)</f>
        <v>0</v>
      </c>
      <c r="AA357" s="3"/>
      <c r="AB357" s="3">
        <f>SUM(Z357:AA357)</f>
        <v>0</v>
      </c>
      <c r="AC357" s="3"/>
      <c r="AD357" s="3">
        <f>SUM(AB357:AC357)</f>
        <v>0</v>
      </c>
      <c r="AE357" s="3"/>
      <c r="AF357" s="3">
        <f>SUM(AD357:AE357)</f>
        <v>0</v>
      </c>
      <c r="AG357" s="3"/>
      <c r="AH357" s="3">
        <f>SUM(AF357:AG357)</f>
        <v>0</v>
      </c>
      <c r="AI357" s="3"/>
      <c r="AJ357" s="3">
        <f>SUM(AH357:AI357)</f>
        <v>0</v>
      </c>
    </row>
    <row r="358" spans="1:36" x14ac:dyDescent="0.15">
      <c r="A358" s="72" t="s">
        <v>1236</v>
      </c>
      <c r="B358" s="3" t="s">
        <v>1237</v>
      </c>
      <c r="C358" s="73" t="s">
        <v>124</v>
      </c>
      <c r="D358" s="80" t="s">
        <v>1542</v>
      </c>
      <c r="E358" s="73" t="s">
        <v>573</v>
      </c>
      <c r="F358" s="3" t="s">
        <v>1539</v>
      </c>
      <c r="G358" s="72" t="s">
        <v>1543</v>
      </c>
      <c r="H358" s="3" t="s">
        <v>1544</v>
      </c>
      <c r="I358" s="72" t="s">
        <v>1447</v>
      </c>
      <c r="J358" s="3" t="s">
        <v>1448</v>
      </c>
      <c r="K358" s="84" t="str">
        <f>A358&amp;I358</f>
        <v>020402</v>
      </c>
      <c r="L358" s="3">
        <v>1</v>
      </c>
      <c r="M358" s="3"/>
      <c r="N358" s="3">
        <f>SUM(L358:M358)</f>
        <v>1</v>
      </c>
      <c r="O358" s="3"/>
      <c r="P358" s="3">
        <f>SUM(N358:O358)</f>
        <v>1</v>
      </c>
      <c r="Q358" s="3"/>
      <c r="R358" s="3">
        <f>SUM(P358:Q358)</f>
        <v>1</v>
      </c>
      <c r="S358" s="3"/>
      <c r="T358" s="3">
        <f>SUM(R358:S358)</f>
        <v>1</v>
      </c>
      <c r="U358" s="3">
        <v>-1</v>
      </c>
      <c r="V358" s="3">
        <f>SUM(T358:U358)</f>
        <v>0</v>
      </c>
      <c r="W358" s="3"/>
      <c r="X358" s="3">
        <f>SUM(V358:W358)</f>
        <v>0</v>
      </c>
      <c r="Y358" s="3"/>
      <c r="Z358" s="3">
        <f>SUM(X358:Y358)</f>
        <v>0</v>
      </c>
      <c r="AA358" s="3"/>
      <c r="AB358" s="3">
        <f>SUM(Z358:AA358)</f>
        <v>0</v>
      </c>
      <c r="AC358" s="3"/>
      <c r="AD358" s="3">
        <f>SUM(AB358:AC358)</f>
        <v>0</v>
      </c>
      <c r="AE358" s="3"/>
      <c r="AF358" s="3">
        <f>SUM(AD358:AE358)</f>
        <v>0</v>
      </c>
      <c r="AG358" s="3"/>
      <c r="AH358" s="3">
        <f>SUM(AF358:AG358)</f>
        <v>0</v>
      </c>
      <c r="AI358" s="3"/>
      <c r="AJ358" s="3">
        <f>SUM(AH358:AI358)</f>
        <v>0</v>
      </c>
    </row>
    <row r="359" spans="1:36" x14ac:dyDescent="0.15">
      <c r="A359" s="72" t="s">
        <v>1236</v>
      </c>
      <c r="B359" s="3" t="s">
        <v>1237</v>
      </c>
      <c r="C359" s="73" t="s">
        <v>360</v>
      </c>
      <c r="D359" s="80" t="s">
        <v>1534</v>
      </c>
      <c r="E359" s="73" t="s">
        <v>669</v>
      </c>
      <c r="F359" s="3" t="s">
        <v>1527</v>
      </c>
      <c r="G359" s="72" t="s">
        <v>1535</v>
      </c>
      <c r="H359" s="3" t="s">
        <v>1536</v>
      </c>
      <c r="I359" s="72" t="s">
        <v>1447</v>
      </c>
      <c r="J359" s="3" t="s">
        <v>1448</v>
      </c>
      <c r="K359" s="84" t="str">
        <f>A359&amp;I359</f>
        <v>020402</v>
      </c>
      <c r="L359" s="3">
        <v>2</v>
      </c>
      <c r="M359" s="3"/>
      <c r="N359" s="3">
        <f>SUM(L359:M359)</f>
        <v>2</v>
      </c>
      <c r="O359" s="3"/>
      <c r="P359" s="3">
        <f>SUM(N359:O359)</f>
        <v>2</v>
      </c>
      <c r="Q359" s="3"/>
      <c r="R359" s="3">
        <f>SUM(P359:Q359)</f>
        <v>2</v>
      </c>
      <c r="S359" s="3"/>
      <c r="T359" s="3">
        <f>SUM(R359:S359)</f>
        <v>2</v>
      </c>
      <c r="U359" s="3">
        <v>-1</v>
      </c>
      <c r="V359" s="3">
        <f>SUM(T359:U359)</f>
        <v>1</v>
      </c>
      <c r="W359" s="3"/>
      <c r="X359" s="3">
        <f>SUM(V359:W359)</f>
        <v>1</v>
      </c>
      <c r="Y359" s="3"/>
      <c r="Z359" s="3">
        <f>SUM(X359:Y359)</f>
        <v>1</v>
      </c>
      <c r="AA359" s="3"/>
      <c r="AB359" s="3">
        <f>SUM(Z359:AA359)</f>
        <v>1</v>
      </c>
      <c r="AC359" s="3"/>
      <c r="AD359" s="3">
        <f>SUM(AB359:AC359)</f>
        <v>1</v>
      </c>
      <c r="AE359" s="3"/>
      <c r="AF359" s="3">
        <f>SUM(AD359:AE359)</f>
        <v>1</v>
      </c>
      <c r="AG359" s="3"/>
      <c r="AH359" s="3">
        <f>SUM(AF359:AG359)</f>
        <v>1</v>
      </c>
      <c r="AI359" s="3"/>
      <c r="AJ359" s="3">
        <f>SUM(AH359:AI359)</f>
        <v>1</v>
      </c>
    </row>
    <row r="360" spans="1:36" x14ac:dyDescent="0.15">
      <c r="A360" s="72" t="s">
        <v>1236</v>
      </c>
      <c r="B360" s="3" t="s">
        <v>1237</v>
      </c>
      <c r="C360" s="73" t="s">
        <v>1268</v>
      </c>
      <c r="D360" s="80" t="s">
        <v>1269</v>
      </c>
      <c r="E360" s="73" t="s">
        <v>902</v>
      </c>
      <c r="F360" s="3" t="s">
        <v>1270</v>
      </c>
      <c r="G360" s="73" t="s">
        <v>1271</v>
      </c>
      <c r="H360" s="3" t="s">
        <v>1272</v>
      </c>
      <c r="I360" s="72" t="s">
        <v>118</v>
      </c>
      <c r="J360" s="3" t="s">
        <v>119</v>
      </c>
      <c r="K360" s="84" t="str">
        <f>A360&amp;I360</f>
        <v>020101</v>
      </c>
      <c r="L360" s="3">
        <v>0</v>
      </c>
      <c r="M360" s="3"/>
      <c r="N360" s="3">
        <f>SUM(L360:M360)</f>
        <v>0</v>
      </c>
      <c r="O360" s="3"/>
      <c r="P360" s="3">
        <f>SUM(N360:O360)</f>
        <v>0</v>
      </c>
      <c r="Q360" s="3"/>
      <c r="R360" s="3">
        <f>SUM(P360:Q360)</f>
        <v>0</v>
      </c>
      <c r="S360" s="3"/>
      <c r="T360" s="3">
        <f>SUM(R360:S360)</f>
        <v>0</v>
      </c>
      <c r="U360" s="3"/>
      <c r="V360" s="3">
        <f>SUM(T360:U360)</f>
        <v>0</v>
      </c>
      <c r="W360" s="3"/>
      <c r="X360" s="3">
        <f>SUM(V360:W360)</f>
        <v>0</v>
      </c>
      <c r="Y360" s="3"/>
      <c r="Z360" s="3">
        <f>SUM(X360:Y360)</f>
        <v>0</v>
      </c>
      <c r="AA360" s="3"/>
      <c r="AB360" s="3">
        <f>SUM(Z360:AA360)</f>
        <v>0</v>
      </c>
      <c r="AC360" s="3"/>
      <c r="AD360" s="3">
        <f>SUM(AB360:AC360)</f>
        <v>0</v>
      </c>
      <c r="AE360" s="3"/>
      <c r="AF360" s="3">
        <f>SUM(AD360:AE360)</f>
        <v>0</v>
      </c>
      <c r="AG360" s="3"/>
      <c r="AH360" s="3">
        <f>SUM(AF360:AG360)</f>
        <v>0</v>
      </c>
      <c r="AI360" s="3"/>
      <c r="AJ360" s="3">
        <f>SUM(AH360:AI360)</f>
        <v>0</v>
      </c>
    </row>
    <row r="361" spans="1:36" x14ac:dyDescent="0.15">
      <c r="A361" s="72" t="s">
        <v>1236</v>
      </c>
      <c r="B361" s="3" t="s">
        <v>1237</v>
      </c>
      <c r="C361" s="73" t="s">
        <v>1423</v>
      </c>
      <c r="D361" s="80" t="s">
        <v>1424</v>
      </c>
      <c r="E361" s="73" t="s">
        <v>1038</v>
      </c>
      <c r="F361" s="3" t="s">
        <v>1425</v>
      </c>
      <c r="G361" s="72" t="s">
        <v>1426</v>
      </c>
      <c r="H361" s="3" t="s">
        <v>1427</v>
      </c>
      <c r="I361" s="72" t="s">
        <v>1322</v>
      </c>
      <c r="J361" s="3" t="s">
        <v>1323</v>
      </c>
      <c r="K361" s="84" t="str">
        <f>A361&amp;I361</f>
        <v>020401</v>
      </c>
      <c r="L361" s="3">
        <v>0</v>
      </c>
      <c r="M361" s="3"/>
      <c r="N361" s="3">
        <f>SUM(L361:M361)</f>
        <v>0</v>
      </c>
      <c r="O361" s="3"/>
      <c r="P361" s="3">
        <f>SUM(N361:O361)</f>
        <v>0</v>
      </c>
      <c r="Q361" s="3"/>
      <c r="R361" s="3">
        <f>SUM(P361:Q361)</f>
        <v>0</v>
      </c>
      <c r="S361" s="3"/>
      <c r="T361" s="3">
        <f>SUM(R361:S361)</f>
        <v>0</v>
      </c>
      <c r="U361" s="3"/>
      <c r="V361" s="3">
        <f>SUM(T361:U361)</f>
        <v>0</v>
      </c>
      <c r="W361" s="3"/>
      <c r="X361" s="3">
        <f>SUM(V361:W361)</f>
        <v>0</v>
      </c>
      <c r="Y361" s="3"/>
      <c r="Z361" s="3">
        <f>SUM(X361:Y361)</f>
        <v>0</v>
      </c>
      <c r="AA361" s="3"/>
      <c r="AB361" s="3">
        <f>SUM(Z361:AA361)</f>
        <v>0</v>
      </c>
      <c r="AC361" s="3"/>
      <c r="AD361" s="3">
        <f>SUM(AB361:AC361)</f>
        <v>0</v>
      </c>
      <c r="AE361" s="3"/>
      <c r="AF361" s="3">
        <f>SUM(AD361:AE361)</f>
        <v>0</v>
      </c>
      <c r="AG361" s="3"/>
      <c r="AH361" s="3">
        <f>SUM(AF361:AG361)</f>
        <v>0</v>
      </c>
      <c r="AI361" s="3"/>
      <c r="AJ361" s="3">
        <f>SUM(AH361:AI361)</f>
        <v>0</v>
      </c>
    </row>
    <row r="362" spans="1:36" x14ac:dyDescent="0.15">
      <c r="A362" s="72" t="s">
        <v>1236</v>
      </c>
      <c r="B362" s="3" t="s">
        <v>1237</v>
      </c>
      <c r="C362" s="73" t="s">
        <v>458</v>
      </c>
      <c r="D362" s="80" t="s">
        <v>1417</v>
      </c>
      <c r="E362" s="73" t="s">
        <v>695</v>
      </c>
      <c r="F362" s="3" t="s">
        <v>1314</v>
      </c>
      <c r="G362" s="72" t="s">
        <v>1418</v>
      </c>
      <c r="H362" s="3" t="s">
        <v>1419</v>
      </c>
      <c r="I362" s="72" t="s">
        <v>1322</v>
      </c>
      <c r="J362" s="3" t="s">
        <v>1323</v>
      </c>
      <c r="K362" s="84" t="str">
        <f>A362&amp;I362</f>
        <v>020401</v>
      </c>
      <c r="L362" s="3">
        <v>1</v>
      </c>
      <c r="M362" s="3"/>
      <c r="N362" s="3">
        <f>SUM(L362:M362)</f>
        <v>1</v>
      </c>
      <c r="O362" s="3"/>
      <c r="P362" s="3">
        <f>SUM(N362:O362)</f>
        <v>1</v>
      </c>
      <c r="Q362" s="3"/>
      <c r="R362" s="3">
        <f>SUM(P362:Q362)</f>
        <v>1</v>
      </c>
      <c r="S362" s="3"/>
      <c r="T362" s="3">
        <f>SUM(R362:S362)</f>
        <v>1</v>
      </c>
      <c r="U362" s="3"/>
      <c r="V362" s="3">
        <f>SUM(T362:U362)</f>
        <v>1</v>
      </c>
      <c r="W362" s="3"/>
      <c r="X362" s="3">
        <f>SUM(V362:W362)</f>
        <v>1</v>
      </c>
      <c r="Y362" s="3"/>
      <c r="Z362" s="3">
        <f>SUM(X362:Y362)</f>
        <v>1</v>
      </c>
      <c r="AA362" s="3"/>
      <c r="AB362" s="3">
        <f>SUM(Z362:AA362)</f>
        <v>1</v>
      </c>
      <c r="AC362" s="3"/>
      <c r="AD362" s="3">
        <f>SUM(AB362:AC362)</f>
        <v>1</v>
      </c>
      <c r="AE362" s="3"/>
      <c r="AF362" s="3">
        <f>SUM(AD362:AE362)</f>
        <v>1</v>
      </c>
      <c r="AG362" s="3"/>
      <c r="AH362" s="3">
        <f>SUM(AF362:AG362)</f>
        <v>1</v>
      </c>
      <c r="AI362" s="3"/>
      <c r="AJ362" s="3">
        <f>SUM(AH362:AI362)</f>
        <v>1</v>
      </c>
    </row>
    <row r="363" spans="1:36" x14ac:dyDescent="0.15">
      <c r="A363" s="72" t="s">
        <v>1236</v>
      </c>
      <c r="B363" s="3" t="s">
        <v>1237</v>
      </c>
      <c r="C363" s="73" t="s">
        <v>1506</v>
      </c>
      <c r="D363" s="80" t="s">
        <v>1507</v>
      </c>
      <c r="E363" s="73" t="s">
        <v>1240</v>
      </c>
      <c r="F363" s="3" t="s">
        <v>1241</v>
      </c>
      <c r="G363" s="72" t="s">
        <v>1508</v>
      </c>
      <c r="H363" s="3" t="s">
        <v>1509</v>
      </c>
      <c r="I363" s="72" t="s">
        <v>1447</v>
      </c>
      <c r="J363" s="3" t="s">
        <v>1448</v>
      </c>
      <c r="K363" s="84" t="str">
        <f>A363&amp;I363</f>
        <v>020402</v>
      </c>
      <c r="L363" s="3">
        <v>2</v>
      </c>
      <c r="M363" s="3"/>
      <c r="N363" s="3">
        <f>SUM(L363:M363)</f>
        <v>2</v>
      </c>
      <c r="O363" s="3"/>
      <c r="P363" s="3">
        <f>SUM(N363:O363)</f>
        <v>2</v>
      </c>
      <c r="Q363" s="3"/>
      <c r="R363" s="3">
        <f>SUM(P363:Q363)</f>
        <v>2</v>
      </c>
      <c r="S363" s="3"/>
      <c r="T363" s="3">
        <f>SUM(R363:S363)</f>
        <v>2</v>
      </c>
      <c r="U363" s="3"/>
      <c r="V363" s="3">
        <f>SUM(T363:U363)</f>
        <v>2</v>
      </c>
      <c r="W363" s="3"/>
      <c r="X363" s="3">
        <f>SUM(V363:W363)</f>
        <v>2</v>
      </c>
      <c r="Y363" s="3"/>
      <c r="Z363" s="3">
        <f>SUM(X363:Y363)</f>
        <v>2</v>
      </c>
      <c r="AA363" s="3"/>
      <c r="AB363" s="3">
        <f>SUM(Z363:AA363)</f>
        <v>2</v>
      </c>
      <c r="AC363" s="3">
        <v>-1</v>
      </c>
      <c r="AD363" s="3">
        <f>SUM(AB363:AC363)</f>
        <v>1</v>
      </c>
      <c r="AE363" s="3"/>
      <c r="AF363" s="3">
        <f>SUM(AD363:AE363)</f>
        <v>1</v>
      </c>
      <c r="AG363" s="3"/>
      <c r="AH363" s="3">
        <f>SUM(AF363:AG363)</f>
        <v>1</v>
      </c>
      <c r="AI363" s="3"/>
      <c r="AJ363" s="3">
        <f>SUM(AH363:AI363)</f>
        <v>1</v>
      </c>
    </row>
    <row r="364" spans="1:36" x14ac:dyDescent="0.15">
      <c r="A364" s="72" t="s">
        <v>1236</v>
      </c>
      <c r="B364" s="3" t="s">
        <v>1237</v>
      </c>
      <c r="C364" s="73" t="s">
        <v>1516</v>
      </c>
      <c r="D364" s="80" t="s">
        <v>1517</v>
      </c>
      <c r="E364" s="73" t="s">
        <v>1240</v>
      </c>
      <c r="F364" s="3" t="s">
        <v>1241</v>
      </c>
      <c r="G364" s="72" t="s">
        <v>1518</v>
      </c>
      <c r="H364" s="3" t="s">
        <v>1519</v>
      </c>
      <c r="I364" s="72" t="s">
        <v>1447</v>
      </c>
      <c r="J364" s="3" t="s">
        <v>1448</v>
      </c>
      <c r="K364" s="84" t="str">
        <f>A364&amp;I364</f>
        <v>020402</v>
      </c>
      <c r="L364" s="3">
        <v>1</v>
      </c>
      <c r="M364" s="3"/>
      <c r="N364" s="3">
        <f>SUM(L364:M364)</f>
        <v>1</v>
      </c>
      <c r="O364" s="3"/>
      <c r="P364" s="3">
        <f>SUM(N364:O364)</f>
        <v>1</v>
      </c>
      <c r="Q364" s="3"/>
      <c r="R364" s="3">
        <f>SUM(P364:Q364)</f>
        <v>1</v>
      </c>
      <c r="S364" s="3"/>
      <c r="T364" s="3">
        <f>SUM(R364:S364)</f>
        <v>1</v>
      </c>
      <c r="U364" s="3"/>
      <c r="V364" s="3">
        <f>SUM(T364:U364)</f>
        <v>1</v>
      </c>
      <c r="W364" s="3"/>
      <c r="X364" s="3">
        <f>SUM(V364:W364)</f>
        <v>1</v>
      </c>
      <c r="Y364" s="3"/>
      <c r="Z364" s="3">
        <f>SUM(X364:Y364)</f>
        <v>1</v>
      </c>
      <c r="AA364" s="3"/>
      <c r="AB364" s="3">
        <f>SUM(Z364:AA364)</f>
        <v>1</v>
      </c>
      <c r="AC364" s="3"/>
      <c r="AD364" s="3">
        <f>SUM(AB364:AC364)</f>
        <v>1</v>
      </c>
      <c r="AE364" s="3"/>
      <c r="AF364" s="3">
        <f>SUM(AD364:AE364)</f>
        <v>1</v>
      </c>
      <c r="AG364" s="3"/>
      <c r="AH364" s="3">
        <f>SUM(AF364:AG364)</f>
        <v>1</v>
      </c>
      <c r="AI364" s="3"/>
      <c r="AJ364" s="3">
        <f>SUM(AH364:AI364)</f>
        <v>1</v>
      </c>
    </row>
    <row r="365" spans="1:36" x14ac:dyDescent="0.15">
      <c r="A365" s="72" t="s">
        <v>1236</v>
      </c>
      <c r="B365" s="3" t="s">
        <v>1237</v>
      </c>
      <c r="C365" s="73" t="s">
        <v>535</v>
      </c>
      <c r="D365" s="80" t="s">
        <v>1420</v>
      </c>
      <c r="E365" s="73" t="s">
        <v>1100</v>
      </c>
      <c r="F365" s="3" t="s">
        <v>1275</v>
      </c>
      <c r="G365" s="72" t="s">
        <v>1421</v>
      </c>
      <c r="H365" s="3" t="s">
        <v>1422</v>
      </c>
      <c r="I365" s="72" t="s">
        <v>1322</v>
      </c>
      <c r="J365" s="3" t="s">
        <v>1323</v>
      </c>
      <c r="K365" s="84" t="str">
        <f>A365&amp;I365</f>
        <v>020401</v>
      </c>
      <c r="L365" s="3">
        <v>0</v>
      </c>
      <c r="M365" s="3"/>
      <c r="N365" s="3">
        <f>SUM(L365:M365)</f>
        <v>0</v>
      </c>
      <c r="O365" s="3"/>
      <c r="P365" s="3">
        <f>SUM(N365:O365)</f>
        <v>0</v>
      </c>
      <c r="Q365" s="3"/>
      <c r="R365" s="3">
        <f>SUM(P365:Q365)</f>
        <v>0</v>
      </c>
      <c r="S365" s="3"/>
      <c r="T365" s="3">
        <f>SUM(R365:S365)</f>
        <v>0</v>
      </c>
      <c r="U365" s="3"/>
      <c r="V365" s="3">
        <f>SUM(T365:U365)</f>
        <v>0</v>
      </c>
      <c r="W365" s="3"/>
      <c r="X365" s="3">
        <f>SUM(V365:W365)</f>
        <v>0</v>
      </c>
      <c r="Y365" s="3"/>
      <c r="Z365" s="3">
        <f>SUM(X365:Y365)</f>
        <v>0</v>
      </c>
      <c r="AA365" s="3"/>
      <c r="AB365" s="3">
        <f>SUM(Z365:AA365)</f>
        <v>0</v>
      </c>
      <c r="AC365" s="3"/>
      <c r="AD365" s="3">
        <f>SUM(AB365:AC365)</f>
        <v>0</v>
      </c>
      <c r="AE365" s="3"/>
      <c r="AF365" s="3">
        <f>SUM(AD365:AE365)</f>
        <v>0</v>
      </c>
      <c r="AG365" s="3"/>
      <c r="AH365" s="3">
        <f>SUM(AF365:AG365)</f>
        <v>0</v>
      </c>
      <c r="AI365" s="3"/>
      <c r="AJ365" s="3">
        <f>SUM(AH365:AI365)</f>
        <v>0</v>
      </c>
    </row>
    <row r="366" spans="1:36" x14ac:dyDescent="0.15">
      <c r="A366" s="89" t="s">
        <v>1627</v>
      </c>
      <c r="B366" s="90" t="s">
        <v>1628</v>
      </c>
      <c r="C366" s="91" t="s">
        <v>1629</v>
      </c>
      <c r="D366" s="90" t="s">
        <v>1630</v>
      </c>
      <c r="E366" s="92" t="s">
        <v>1631</v>
      </c>
      <c r="F366" s="93" t="s">
        <v>1630</v>
      </c>
      <c r="G366" s="94" t="s">
        <v>1632</v>
      </c>
      <c r="H366" s="90" t="s">
        <v>1633</v>
      </c>
      <c r="I366" s="91" t="s">
        <v>1619</v>
      </c>
      <c r="J366" s="90" t="s">
        <v>1620</v>
      </c>
      <c r="K366" s="1" t="str">
        <f>A366&amp;I366</f>
        <v>030999</v>
      </c>
      <c r="L366" s="3">
        <v>648</v>
      </c>
      <c r="M366" s="3">
        <v>1</v>
      </c>
      <c r="N366" s="3">
        <f>SUM(L366:M366)</f>
        <v>649</v>
      </c>
      <c r="O366" s="3">
        <v>1</v>
      </c>
      <c r="P366" s="3">
        <f>SUM(N366:O366)</f>
        <v>650</v>
      </c>
      <c r="Q366" s="3"/>
      <c r="R366" s="3">
        <f>SUM(P366:Q366)</f>
        <v>650</v>
      </c>
      <c r="S366" s="3">
        <v>1</v>
      </c>
      <c r="T366" s="3">
        <f>SUM(R366:S366)</f>
        <v>651</v>
      </c>
      <c r="U366" s="3">
        <v>-2</v>
      </c>
      <c r="V366" s="3">
        <f>SUM(T366:U366)</f>
        <v>649</v>
      </c>
      <c r="W366" s="3">
        <v>1</v>
      </c>
      <c r="X366" s="3">
        <f>SUM(V366:W366)</f>
        <v>650</v>
      </c>
      <c r="Y366" s="3"/>
      <c r="Z366" s="3">
        <f>SUM(X366:Y366)</f>
        <v>650</v>
      </c>
      <c r="AA366" s="3">
        <v>-2</v>
      </c>
      <c r="AB366" s="3">
        <f>SUM(Z366:AA366)</f>
        <v>648</v>
      </c>
      <c r="AC366" s="3">
        <v>1</v>
      </c>
      <c r="AD366" s="3">
        <f>SUM(AB366:AC366)</f>
        <v>649</v>
      </c>
      <c r="AE366" s="3"/>
      <c r="AF366" s="3">
        <f>SUM(AD366:AE366)</f>
        <v>649</v>
      </c>
      <c r="AG366" s="3"/>
      <c r="AH366" s="3">
        <f>SUM(AF366:AG366)</f>
        <v>649</v>
      </c>
      <c r="AI366" s="3"/>
      <c r="AJ366" s="3">
        <f>SUM(AH366:AI366)</f>
        <v>649</v>
      </c>
    </row>
    <row r="367" spans="1:36" x14ac:dyDescent="0.15">
      <c r="A367" s="72" t="s">
        <v>1621</v>
      </c>
      <c r="B367" s="3" t="s">
        <v>1622</v>
      </c>
      <c r="C367" s="73" t="s">
        <v>112</v>
      </c>
      <c r="D367" s="80" t="s">
        <v>1623</v>
      </c>
      <c r="E367" s="73" t="s">
        <v>681</v>
      </c>
      <c r="F367" s="3" t="s">
        <v>1624</v>
      </c>
      <c r="G367" s="72" t="s">
        <v>1625</v>
      </c>
      <c r="H367" s="3" t="s">
        <v>1626</v>
      </c>
      <c r="I367" s="72" t="s">
        <v>1619</v>
      </c>
      <c r="J367" s="3" t="s">
        <v>1620</v>
      </c>
      <c r="K367" s="84" t="str">
        <f>A367&amp;I367</f>
        <v>040999</v>
      </c>
      <c r="L367" s="3">
        <v>1</v>
      </c>
      <c r="M367" s="3"/>
      <c r="N367" s="3">
        <f>SUM(L367:M367)</f>
        <v>1</v>
      </c>
      <c r="O367" s="3"/>
      <c r="P367" s="3">
        <f>SUM(N367:O367)</f>
        <v>1</v>
      </c>
      <c r="Q367" s="3"/>
      <c r="R367" s="3">
        <f>SUM(P367:Q367)</f>
        <v>1</v>
      </c>
      <c r="S367" s="3"/>
      <c r="T367" s="3">
        <f>SUM(R367:S367)</f>
        <v>1</v>
      </c>
      <c r="U367" s="3"/>
      <c r="V367" s="3">
        <f>SUM(T367:U367)</f>
        <v>1</v>
      </c>
      <c r="W367" s="3"/>
      <c r="X367" s="3">
        <f>SUM(V367:W367)</f>
        <v>1</v>
      </c>
      <c r="Y367" s="3"/>
      <c r="Z367" s="3">
        <f>SUM(X367:Y367)</f>
        <v>1</v>
      </c>
      <c r="AA367" s="3"/>
      <c r="AB367" s="3">
        <f>SUM(Z367:AA367)</f>
        <v>1</v>
      </c>
      <c r="AC367" s="3"/>
      <c r="AD367" s="3">
        <f>SUM(AB367:AC367)</f>
        <v>1</v>
      </c>
      <c r="AE367" s="3"/>
      <c r="AF367" s="3">
        <f>SUM(AD367:AE367)</f>
        <v>1</v>
      </c>
      <c r="AG367" s="3"/>
      <c r="AH367" s="3">
        <f>SUM(AF367:AG367)</f>
        <v>1</v>
      </c>
      <c r="AI367" s="3"/>
      <c r="AJ367" s="3">
        <f>SUM(AH367:AI367)</f>
        <v>1</v>
      </c>
    </row>
  </sheetData>
  <autoFilter ref="A3:AJ337"/>
  <sortState ref="A4:AJ367">
    <sortCondition ref="G4:G367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2017-03-27T07:38:10Z</dcterms:modified>
</cp:coreProperties>
</file>